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V:\DSSA_interno\I+D\2. I+D 2021\15. JUSTIFICACION\15.8. JUSTIFICACIÓN FINAL\2025 Marzo - Plantilla Económica\"/>
    </mc:Choice>
  </mc:AlternateContent>
  <xr:revisionPtr revIDLastSave="0" documentId="13_ncr:1_{2F706767-91A4-4734-9325-CEF2FBFB4F4C}" xr6:coauthVersionLast="47" xr6:coauthVersionMax="47" xr10:uidLastSave="{00000000-0000-0000-0000-000000000000}"/>
  <bookViews>
    <workbookView xWindow="-108" yWindow="-108" windowWidth="23256" windowHeight="12576" xr2:uid="{00000000-000D-0000-FFFF-FFFF00000000}"/>
  </bookViews>
  <sheets>
    <sheet name="Cabecera" sheetId="2" r:id="rId1"/>
    <sheet name="Horas trabajadas de personal" sheetId="1" r:id="rId2"/>
    <sheet name="Costes de personal" sheetId="4" r:id="rId3"/>
    <sheet name="Bienes inventariables y amortiz" sheetId="5" r:id="rId4"/>
    <sheet name="Relación de facturas" sheetId="6" r:id="rId5"/>
    <sheet name="Informe económico" sheetId="8" r:id="rId6"/>
    <sheet name="Justificantes" sheetId="7"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1" l="1"/>
  <c r="G26" i="1"/>
  <c r="G9" i="1"/>
  <c r="D11" i="8"/>
  <c r="C11" i="8"/>
  <c r="B11" i="8"/>
  <c r="C3" i="8"/>
  <c r="C16" i="8" s="1"/>
  <c r="D3" i="8"/>
  <c r="D16" i="8" s="1"/>
  <c r="B3" i="8"/>
  <c r="B16" i="8" s="1"/>
  <c r="F8" i="8" l="1"/>
  <c r="F9" i="8"/>
  <c r="F10" i="8"/>
  <c r="E15" i="8"/>
  <c r="F15" i="8" s="1"/>
  <c r="E14" i="8"/>
  <c r="F14" i="8" s="1"/>
  <c r="E13" i="8"/>
  <c r="F13" i="8" s="1"/>
  <c r="E12" i="8"/>
  <c r="F12" i="8" s="1"/>
  <c r="E11" i="8"/>
  <c r="F11" i="8" s="1"/>
  <c r="E4" i="8"/>
  <c r="F4" i="8" s="1"/>
  <c r="E5" i="8"/>
  <c r="F5" i="8" s="1"/>
  <c r="E6" i="8"/>
  <c r="F6" i="8" s="1"/>
  <c r="E7" i="8"/>
  <c r="F7" i="8" s="1"/>
  <c r="E8" i="8"/>
  <c r="E9" i="8"/>
  <c r="E10" i="8"/>
  <c r="E3" i="8"/>
  <c r="AX55" i="1"/>
  <c r="AV55" i="1" a="1"/>
  <c r="AV55" i="1" s="1"/>
  <c r="AU55" i="1" a="1"/>
  <c r="AU55" i="1" s="1"/>
  <c r="AT55" i="1" a="1"/>
  <c r="AT55" i="1" s="1"/>
  <c r="AS55" i="1"/>
  <c r="AX54" i="1"/>
  <c r="AV54" i="1" a="1"/>
  <c r="AV54" i="1" s="1"/>
  <c r="AU54" i="1" a="1"/>
  <c r="AU54" i="1" s="1"/>
  <c r="AT54" i="1" a="1"/>
  <c r="AT54" i="1" s="1"/>
  <c r="AS54" i="1"/>
  <c r="AX53" i="1"/>
  <c r="AV53" i="1" a="1"/>
  <c r="AV53" i="1" s="1"/>
  <c r="AU53" i="1" a="1"/>
  <c r="AU53" i="1" s="1"/>
  <c r="AT53" i="1" a="1"/>
  <c r="AT53" i="1" s="1"/>
  <c r="AS53" i="1"/>
  <c r="AX52" i="1"/>
  <c r="AV52" i="1" a="1"/>
  <c r="AV52" i="1" s="1"/>
  <c r="AU52" i="1" a="1"/>
  <c r="AU52" i="1" s="1"/>
  <c r="AT52" i="1" a="1"/>
  <c r="AT52" i="1" s="1"/>
  <c r="AS52" i="1"/>
  <c r="AX51" i="1"/>
  <c r="AV51" i="1" a="1"/>
  <c r="AV51" i="1" s="1"/>
  <c r="AU51" i="1" a="1"/>
  <c r="AU51" i="1" s="1"/>
  <c r="AT51" i="1" a="1"/>
  <c r="AT51" i="1" s="1"/>
  <c r="AS51" i="1"/>
  <c r="AX50" i="1"/>
  <c r="AV50" i="1" a="1"/>
  <c r="AV50" i="1" s="1"/>
  <c r="AU50" i="1" a="1"/>
  <c r="AU50" i="1" s="1"/>
  <c r="AT50" i="1" a="1"/>
  <c r="AT50" i="1" s="1"/>
  <c r="AS50" i="1"/>
  <c r="AX49" i="1"/>
  <c r="AV49" i="1" a="1"/>
  <c r="AV49" i="1" s="1"/>
  <c r="AU49" i="1" a="1"/>
  <c r="AU49" i="1" s="1"/>
  <c r="AT49" i="1" a="1"/>
  <c r="AT49" i="1" s="1"/>
  <c r="AS49" i="1"/>
  <c r="AX48" i="1"/>
  <c r="AV48" i="1" a="1"/>
  <c r="AV48" i="1" s="1"/>
  <c r="AU48" i="1" a="1"/>
  <c r="AU48" i="1" s="1"/>
  <c r="AT48" i="1" a="1"/>
  <c r="AT48" i="1" s="1"/>
  <c r="AS48" i="1"/>
  <c r="AX47" i="1"/>
  <c r="AV47" i="1" a="1"/>
  <c r="AV47" i="1" s="1"/>
  <c r="AU47" i="1" a="1"/>
  <c r="AU47" i="1" s="1"/>
  <c r="AT47" i="1" a="1"/>
  <c r="AT47" i="1" s="1"/>
  <c r="AS47" i="1"/>
  <c r="AX46" i="1"/>
  <c r="AV46" i="1" a="1"/>
  <c r="AV46" i="1" s="1"/>
  <c r="AU46" i="1" a="1"/>
  <c r="AU46" i="1" s="1"/>
  <c r="AT46" i="1" a="1"/>
  <c r="AT46" i="1" s="1"/>
  <c r="AS46" i="1"/>
  <c r="AX45" i="1"/>
  <c r="AV45" i="1" a="1"/>
  <c r="AV45" i="1" s="1"/>
  <c r="AU45" i="1" a="1"/>
  <c r="AU45" i="1" s="1"/>
  <c r="AT45" i="1" a="1"/>
  <c r="AT45" i="1" s="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R43" i="1"/>
  <c r="Q43" i="1"/>
  <c r="P43" i="1"/>
  <c r="O43" i="1"/>
  <c r="N43" i="1"/>
  <c r="M43" i="1"/>
  <c r="L43" i="1"/>
  <c r="K43" i="1"/>
  <c r="J43" i="1"/>
  <c r="I43" i="1"/>
  <c r="H43" i="1"/>
  <c r="AX38" i="1"/>
  <c r="AV38" i="1" a="1"/>
  <c r="AV38" i="1" s="1"/>
  <c r="AU38" i="1" a="1"/>
  <c r="AU38" i="1" s="1"/>
  <c r="AT38" i="1" a="1"/>
  <c r="AT38" i="1" s="1"/>
  <c r="AS38" i="1"/>
  <c r="AX37" i="1"/>
  <c r="AV37" i="1" a="1"/>
  <c r="AV37" i="1" s="1"/>
  <c r="AU37" i="1" a="1"/>
  <c r="AU37" i="1" s="1"/>
  <c r="AT37" i="1" a="1"/>
  <c r="AT37" i="1" s="1"/>
  <c r="AS37" i="1"/>
  <c r="AX36" i="1"/>
  <c r="AV36" i="1" a="1"/>
  <c r="AV36" i="1" s="1"/>
  <c r="AU36" i="1" a="1"/>
  <c r="AU36" i="1" s="1"/>
  <c r="AT36" i="1" a="1"/>
  <c r="AT36" i="1" s="1"/>
  <c r="AS36" i="1"/>
  <c r="AX35" i="1"/>
  <c r="AV35" i="1" a="1"/>
  <c r="AV35" i="1" s="1"/>
  <c r="AU35" i="1" a="1"/>
  <c r="AU35" i="1" s="1"/>
  <c r="AT35" i="1" a="1"/>
  <c r="AT35" i="1" s="1"/>
  <c r="AS35" i="1"/>
  <c r="AX34" i="1"/>
  <c r="AV34" i="1" a="1"/>
  <c r="AV34" i="1" s="1"/>
  <c r="AU34" i="1" a="1"/>
  <c r="AU34" i="1" s="1"/>
  <c r="AT34" i="1" a="1"/>
  <c r="AT34" i="1" s="1"/>
  <c r="AS34" i="1"/>
  <c r="AX33" i="1"/>
  <c r="AV33" i="1" a="1"/>
  <c r="AV33" i="1" s="1"/>
  <c r="AU33" i="1" a="1"/>
  <c r="AU33" i="1" s="1"/>
  <c r="AT33" i="1" a="1"/>
  <c r="AT33" i="1" s="1"/>
  <c r="AS33" i="1"/>
  <c r="AX32" i="1"/>
  <c r="AV32" i="1" a="1"/>
  <c r="AV32" i="1" s="1"/>
  <c r="AU32" i="1" a="1"/>
  <c r="AU32" i="1" s="1"/>
  <c r="AT32" i="1" a="1"/>
  <c r="AT32" i="1" s="1"/>
  <c r="AS32" i="1"/>
  <c r="AX31" i="1"/>
  <c r="AV31" i="1" a="1"/>
  <c r="AV31" i="1" s="1"/>
  <c r="AU31" i="1" a="1"/>
  <c r="AU31" i="1" s="1"/>
  <c r="AT31" i="1" a="1"/>
  <c r="AT31" i="1" s="1"/>
  <c r="AS31" i="1"/>
  <c r="AX30" i="1"/>
  <c r="AV30" i="1" a="1"/>
  <c r="AV30" i="1" s="1"/>
  <c r="AU30" i="1" a="1"/>
  <c r="AU30" i="1" s="1"/>
  <c r="AT30" i="1" a="1"/>
  <c r="AT30" i="1" s="1"/>
  <c r="AS30" i="1"/>
  <c r="AX29" i="1"/>
  <c r="AV29" i="1" a="1"/>
  <c r="AV29" i="1" s="1"/>
  <c r="AU29" i="1" a="1"/>
  <c r="AU29" i="1" s="1"/>
  <c r="AT29" i="1" a="1"/>
  <c r="AT29" i="1" s="1"/>
  <c r="AS29" i="1"/>
  <c r="AX28" i="1"/>
  <c r="AV28" i="1" a="1"/>
  <c r="AV28" i="1" s="1"/>
  <c r="AU28" i="1" a="1"/>
  <c r="AU28" i="1" s="1"/>
  <c r="AT28" i="1" a="1"/>
  <c r="AT28" i="1" s="1"/>
  <c r="AR26" i="1"/>
  <c r="AQ26" i="1"/>
  <c r="AP26" i="1"/>
  <c r="AO26" i="1"/>
  <c r="AN26" i="1"/>
  <c r="AM26" i="1"/>
  <c r="AL26" i="1"/>
  <c r="AK26" i="1"/>
  <c r="AJ26" i="1"/>
  <c r="AI26" i="1"/>
  <c r="AH26" i="1"/>
  <c r="AG26" i="1"/>
  <c r="AF26" i="1"/>
  <c r="AE26" i="1"/>
  <c r="AD26" i="1"/>
  <c r="AC26" i="1"/>
  <c r="AB26" i="1"/>
  <c r="AA26" i="1"/>
  <c r="Z26" i="1"/>
  <c r="Y26" i="1"/>
  <c r="X26" i="1"/>
  <c r="W26" i="1"/>
  <c r="V26" i="1"/>
  <c r="U26" i="1"/>
  <c r="T26" i="1"/>
  <c r="S26" i="1"/>
  <c r="R26" i="1"/>
  <c r="Q26" i="1"/>
  <c r="P26" i="1"/>
  <c r="O26" i="1"/>
  <c r="N26" i="1"/>
  <c r="M26" i="1"/>
  <c r="L26" i="1"/>
  <c r="K26" i="1"/>
  <c r="J26" i="1"/>
  <c r="I26" i="1"/>
  <c r="H26" i="1"/>
  <c r="AV21" i="1" a="1"/>
  <c r="AV21" i="1" s="1"/>
  <c r="AX11" i="1"/>
  <c r="AX12" i="1"/>
  <c r="AX13" i="1"/>
  <c r="AX14" i="1"/>
  <c r="AX15" i="1"/>
  <c r="AX16" i="1"/>
  <c r="AX17" i="1"/>
  <c r="AX18" i="1"/>
  <c r="AX19" i="1"/>
  <c r="AX20" i="1"/>
  <c r="AX21" i="1"/>
  <c r="AV11" i="1" a="1"/>
  <c r="AV11" i="1" s="1"/>
  <c r="AV12" i="1" a="1"/>
  <c r="AV12" i="1" s="1"/>
  <c r="AV13" i="1" a="1"/>
  <c r="AV13" i="1" s="1"/>
  <c r="AV14" i="1" a="1"/>
  <c r="AV14" i="1" s="1"/>
  <c r="AV15" i="1" a="1"/>
  <c r="AV15" i="1" s="1"/>
  <c r="AV16" i="1" a="1"/>
  <c r="AV16" i="1" s="1"/>
  <c r="AV17" i="1" a="1"/>
  <c r="AV17" i="1" s="1"/>
  <c r="AV18" i="1" a="1"/>
  <c r="AV18" i="1" s="1"/>
  <c r="AV19" i="1" a="1"/>
  <c r="AV19" i="1" s="1"/>
  <c r="AV20" i="1" a="1"/>
  <c r="AV20" i="1" s="1"/>
  <c r="AU11" i="1" a="1"/>
  <c r="AU11" i="1" s="1"/>
  <c r="AU12" i="1" a="1"/>
  <c r="AU12" i="1"/>
  <c r="AU13" i="1" a="1"/>
  <c r="AU13" i="1" s="1"/>
  <c r="AU14" i="1" a="1"/>
  <c r="AU14" i="1" s="1"/>
  <c r="AU15" i="1" a="1"/>
  <c r="AU15" i="1" s="1"/>
  <c r="AU16" i="1" a="1"/>
  <c r="AU16" i="1" s="1"/>
  <c r="AU17" i="1" a="1"/>
  <c r="AU17" i="1" s="1"/>
  <c r="AU18" i="1" a="1"/>
  <c r="AU18" i="1" s="1"/>
  <c r="AU19" i="1" a="1"/>
  <c r="AU19" i="1" s="1"/>
  <c r="AU20" i="1" a="1"/>
  <c r="AU20" i="1" s="1"/>
  <c r="AU21" i="1" a="1"/>
  <c r="AU21" i="1" s="1"/>
  <c r="AT11" i="1" a="1"/>
  <c r="AT11" i="1" s="1"/>
  <c r="AT12" i="1" a="1"/>
  <c r="AT12" i="1" s="1"/>
  <c r="AT13" i="1" a="1"/>
  <c r="AT13" i="1"/>
  <c r="AT14" i="1" a="1"/>
  <c r="AT14" i="1" s="1"/>
  <c r="AT15" i="1" a="1"/>
  <c r="AT15" i="1" s="1"/>
  <c r="AT16" i="1" a="1"/>
  <c r="AT16" i="1" s="1"/>
  <c r="AT17" i="1" a="1"/>
  <c r="AT17" i="1" s="1"/>
  <c r="AT18" i="1" a="1"/>
  <c r="AT18" i="1" s="1"/>
  <c r="AT19" i="1" a="1"/>
  <c r="AT19" i="1" s="1"/>
  <c r="AT20" i="1" a="1"/>
  <c r="AT20" i="1" s="1"/>
  <c r="AT21" i="1" a="1"/>
  <c r="AT21" i="1" s="1"/>
  <c r="AS12" i="1"/>
  <c r="AS13" i="1"/>
  <c r="AS14" i="1"/>
  <c r="AS15" i="1"/>
  <c r="AS16" i="1"/>
  <c r="AS17" i="1"/>
  <c r="AS18" i="1"/>
  <c r="AS19" i="1"/>
  <c r="AS20" i="1"/>
  <c r="AS21" i="1"/>
  <c r="V9" i="1"/>
  <c r="W9" i="1"/>
  <c r="X9" i="1"/>
  <c r="Y9" i="1"/>
  <c r="AF9" i="1"/>
  <c r="AE9" i="1"/>
  <c r="AD9" i="1"/>
  <c r="AC9" i="1"/>
  <c r="AB9" i="1"/>
  <c r="AA9" i="1"/>
  <c r="AR9" i="1"/>
  <c r="AQ9" i="1"/>
  <c r="AP9" i="1"/>
  <c r="AO9" i="1"/>
  <c r="AN9" i="1"/>
  <c r="AM9" i="1"/>
  <c r="AL9" i="1"/>
  <c r="AK9" i="1"/>
  <c r="AJ9" i="1"/>
  <c r="AI9" i="1"/>
  <c r="AH9" i="1"/>
  <c r="AG9" i="1"/>
  <c r="AW20" i="1" l="1"/>
  <c r="AW12" i="1"/>
  <c r="AX43" i="1"/>
  <c r="AW17" i="1"/>
  <c r="AW13" i="1"/>
  <c r="AW16" i="1"/>
  <c r="AW15" i="1"/>
  <c r="AW18" i="1"/>
  <c r="AW19" i="1"/>
  <c r="AW14" i="1"/>
  <c r="AW34" i="1"/>
  <c r="AU26" i="1" a="1"/>
  <c r="AU26" i="1" s="1"/>
  <c r="AT43" i="1" a="1"/>
  <c r="AT43" i="1" s="1"/>
  <c r="AT26" i="1" a="1"/>
  <c r="AT26" i="1" s="1"/>
  <c r="AW37" i="1"/>
  <c r="AW11" i="1"/>
  <c r="AW30" i="1"/>
  <c r="AW46" i="1"/>
  <c r="AW32" i="1"/>
  <c r="AW49" i="1"/>
  <c r="AW35" i="1"/>
  <c r="AU43" i="1" a="1"/>
  <c r="AU43" i="1" s="1"/>
  <c r="AW51" i="1"/>
  <c r="AW45" i="1"/>
  <c r="AW21" i="1"/>
  <c r="AV43" i="1" a="1"/>
  <c r="AV43" i="1" s="1"/>
  <c r="AX26" i="1"/>
  <c r="AW31" i="1"/>
  <c r="AV26" i="1" a="1"/>
  <c r="AV26" i="1" s="1"/>
  <c r="AW50" i="1"/>
  <c r="AW33" i="1"/>
  <c r="AW55" i="1"/>
  <c r="AV9" i="1" a="1"/>
  <c r="AV9" i="1" s="1"/>
  <c r="E16" i="8"/>
  <c r="F16" i="8" s="1"/>
  <c r="AW54" i="1"/>
  <c r="AW48" i="1"/>
  <c r="AW47" i="1"/>
  <c r="AW52" i="1"/>
  <c r="AW53" i="1"/>
  <c r="AW38" i="1"/>
  <c r="AW29" i="1"/>
  <c r="AW36" i="1"/>
  <c r="AW28" i="1"/>
  <c r="AW26" i="1" l="1"/>
  <c r="AW43" i="1"/>
  <c r="F3" i="8"/>
  <c r="H11" i="4"/>
  <c r="H3" i="5"/>
  <c r="K14" i="4"/>
  <c r="M14" i="4" s="1"/>
  <c r="K13" i="4"/>
  <c r="M13" i="4" s="1"/>
  <c r="K12" i="4"/>
  <c r="M12" i="4" s="1"/>
  <c r="N12" i="4" s="1"/>
  <c r="P12" i="4" s="1"/>
  <c r="K11" i="4"/>
  <c r="M11" i="4" s="1"/>
  <c r="N11" i="4" s="1"/>
  <c r="P11" i="4" s="1"/>
  <c r="P14" i="4"/>
  <c r="P13" i="4"/>
  <c r="B25" i="7" l="1"/>
  <c r="Z9" i="1" l="1"/>
  <c r="U9" i="1"/>
  <c r="T9" i="1"/>
  <c r="S9" i="1"/>
  <c r="R9" i="1"/>
  <c r="Q9" i="1"/>
  <c r="P9" i="1"/>
  <c r="O9" i="1"/>
  <c r="N9" i="1"/>
  <c r="M9" i="1"/>
  <c r="L9" i="1"/>
  <c r="K9" i="1"/>
  <c r="J9" i="1"/>
  <c r="I9" i="1"/>
  <c r="H9" i="1"/>
  <c r="AU9" i="1" l="1" a="1"/>
  <c r="AU9" i="1" s="1"/>
  <c r="AX9" i="1"/>
  <c r="AT9" i="1" a="1"/>
  <c r="AT9" i="1" s="1"/>
  <c r="AW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tc={F46FC7BA-8A1F-4731-83B6-F3EF7E762794}</author>
  </authors>
  <commentList>
    <comment ref="G8" authorId="0" shapeId="0" xr:uid="{F46FC7BA-8A1F-4731-83B6-F3EF7E762794}">
      <text>
        <t>[Comentario encadenado]
Su versión de Excel le permite leer este comentario encadenado; sin embargo, las ediciones que se apliquen se quitarán si el archivo se abre en una versión más reciente de Excel. Más información: https://go.microsoft.com/fwlink/?linkid=870924
Comentario:
    Incluir también el mes de noviembre, ya que el RD fue publicado en el BOE el 24 de noviembre de 2021. No creo que se reporte nada en ese mes, pero por si acaso algún proyecto sí lo hiciese.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tc={4E01460D-2C0B-4334-AACB-63472459DE06}</author>
  </authors>
  <commentList>
    <comment ref="G11" authorId="0" shapeId="0" xr:uid="{4E01460D-2C0B-4334-AACB-63472459DE06}">
      <text>
        <t>[Comentario encadenado]
Su versión de Excel le permite leer este comentario encadenado; sin embargo, las ediciones que se apliquen se quitarán si el archivo se abre en una versión más reciente de Excel. Más información: https://go.microsoft.com/fwlink/?linkid=870924
Comentario:
    ¿no deberían ser 1720 horas anuales según la sección 5.4 de la guía de cumplimentación ?</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<sst xmlns="http://schemas.openxmlformats.org/spreadsheetml/2006/main" count="362" uniqueCount="148">
  <si>
    <t>Título del informe</t>
  </si>
  <si>
    <t>Memoria económica final</t>
  </si>
  <si>
    <t>Nombre de la entidad beneficiaria</t>
  </si>
  <si>
    <t>NIF</t>
  </si>
  <si>
    <t>Expediente</t>
  </si>
  <si>
    <r>
      <t>TSI-063000-2021-</t>
    </r>
    <r>
      <rPr>
        <b/>
        <sz val="11"/>
        <color rgb="FFFF0000"/>
        <rFont val="Calibri"/>
        <family val="2"/>
        <scheme val="minor"/>
      </rPr>
      <t>XXX</t>
    </r>
  </si>
  <si>
    <t>Título del proyecto</t>
  </si>
  <si>
    <t>Fecha del informe</t>
  </si>
  <si>
    <t>Aclaraciones:</t>
  </si>
  <si>
    <t>Puede ampliarse al número de filas y modificar anchos de columnas si fuese necesario, manteniendo la estructura de la hoja de cálculo.</t>
  </si>
  <si>
    <t>Si fuese necesario añadir algún comentario o aclaración, se reflejarán detalladamente en la memoria justificativa. Se admite, además, añadir una hoja de "comentarios", "aclaraciones" a este libro de cálculo.</t>
  </si>
  <si>
    <t>Para facilitar la firma digital, se recomienda convertir a formato PDF el presente anexo una vez completado.</t>
  </si>
  <si>
    <t>No obstante lo anterior, también se deberá presentar el archivo en formato excel para facilitar el trabajo de los técnicos evaluadores.</t>
  </si>
  <si>
    <t>Año 2021</t>
  </si>
  <si>
    <t>Año 2022</t>
  </si>
  <si>
    <t>Año 2023</t>
  </si>
  <si>
    <t>Año 2024</t>
  </si>
  <si>
    <t>Meses A1</t>
  </si>
  <si>
    <t>Meses A2</t>
  </si>
  <si>
    <t>Meses A3</t>
  </si>
  <si>
    <t>Meses A4</t>
  </si>
  <si>
    <t>Total meses</t>
  </si>
  <si>
    <t>TOTAL horas</t>
  </si>
  <si>
    <t>Dic</t>
  </si>
  <si>
    <t>Ene</t>
  </si>
  <si>
    <t>Feb</t>
  </si>
  <si>
    <t>Mar</t>
  </si>
  <si>
    <t>Abr</t>
  </si>
  <si>
    <t>May</t>
  </si>
  <si>
    <t>Jun</t>
  </si>
  <si>
    <t>Jul</t>
  </si>
  <si>
    <t>Ago</t>
  </si>
  <si>
    <t>Sep</t>
  </si>
  <si>
    <t>Oct</t>
  </si>
  <si>
    <t>Nov</t>
  </si>
  <si>
    <t>Actividad/Hito:</t>
  </si>
  <si>
    <t>Código</t>
  </si>
  <si>
    <t>Nombre de la actividad</t>
  </si>
  <si>
    <t>Nombre y apellidos del trabajador</t>
  </si>
  <si>
    <t>DNI</t>
  </si>
  <si>
    <t>¿Contrato de nueva creación / Plantilla previa?</t>
  </si>
  <si>
    <t>Perfil profesional</t>
  </si>
  <si>
    <t>Nombre1 Apellidos</t>
  </si>
  <si>
    <t>12345698L</t>
  </si>
  <si>
    <t>GASTOS DE TRABAJADORES CON CONTRATO LABORAL CON EL BENEFICIARIO QUE COBREN POR NÓMINA (INCLUIDOS LOS SOCIOS DE LA ENTIDAD QUE TRABAJEN EN EL PROYECTO)</t>
  </si>
  <si>
    <t>Importe pagado</t>
  </si>
  <si>
    <t>Imputación al proyecto subvencionado</t>
  </si>
  <si>
    <t>Categoría y puesto del trabajador</t>
  </si>
  <si>
    <t>Fecha inicio (A)</t>
  </si>
  <si>
    <t>Fecha fin (B)</t>
  </si>
  <si>
    <t>Nº total de horas anuales del empleado según convenio / contrato (H)</t>
  </si>
  <si>
    <t>% de dedicación</t>
  </si>
  <si>
    <t>Salario Bruto Anual (1)</t>
  </si>
  <si>
    <t>Cuantías no salariales u otras no imputables al proyecto (2)</t>
  </si>
  <si>
    <t>X = (1) - (2)</t>
  </si>
  <si>
    <t>Seguridad social anual a cargo del beneficiario (Y)</t>
  </si>
  <si>
    <t>Total (X+Y)</t>
  </si>
  <si>
    <t>Coste Hora (3) =[X+Y]/H</t>
  </si>
  <si>
    <t>nº horas imputadas al proyecto (4)</t>
  </si>
  <si>
    <t>Coste total imputado al proyecto (3)*(4)</t>
  </si>
  <si>
    <t>Trabajador 2</t>
  </si>
  <si>
    <t xml:space="preserve">Trabajador 3 </t>
  </si>
  <si>
    <t>Trabajador 4</t>
  </si>
  <si>
    <t>Totales</t>
  </si>
  <si>
    <t>Notas</t>
  </si>
  <si>
    <t>A y B. Una fila por cada ejercicio económico en que haya participado.</t>
  </si>
  <si>
    <t>H. Horas anuales del empleado, según Convenio Colectivo o contrato de trabajo.</t>
  </si>
  <si>
    <t>I. % de dedicación al proyecto: [(4)/H]*100</t>
  </si>
  <si>
    <t>1. Total devengado (antes de ninguna deducción). Excluir bonus, pagas de objetivos, etc.</t>
  </si>
  <si>
    <t>Y. Aportación de la entidad beneficiaria a la Seguridad Social.</t>
  </si>
  <si>
    <t xml:space="preserve">2. Retribuciones en especie o no salariales. </t>
  </si>
  <si>
    <t xml:space="preserve">Bienes inventariables y amortización </t>
  </si>
  <si>
    <t>Descripción del bien</t>
  </si>
  <si>
    <t>Referencia de inventario</t>
  </si>
  <si>
    <t>Coste de compra del bien inventariable (X)</t>
  </si>
  <si>
    <t>% de amortización anual aplicado por el beneficiario (Y)</t>
  </si>
  <si>
    <t>Código de la actividad/hito en la que se ha utilizado el bien</t>
  </si>
  <si>
    <t>Nº de horas anuales de uso del bien para la actividad indicada en la columna anterior (H)</t>
  </si>
  <si>
    <t>Jornada laboral anual  en horas según convenio (J)</t>
  </si>
  <si>
    <t>Coste de amortización anual (X*Y*H)/J</t>
  </si>
  <si>
    <t>Tipo de gasto:   GASTOS DE AMORTIZACIÓN, ALQUILER, MANTENIMIENTO O REPARACIÓN DE EQUIPAMIENTO CIENTÍFICO-TÉCNICO</t>
  </si>
  <si>
    <r>
      <t>Número de orden</t>
    </r>
    <r>
      <rPr>
        <b/>
        <sz val="9"/>
        <color theme="1"/>
        <rFont val="Calibri"/>
        <family val="2"/>
        <scheme val="minor"/>
      </rPr>
      <t xml:space="preserve"> </t>
    </r>
    <r>
      <rPr>
        <b/>
        <sz val="8"/>
        <color theme="1"/>
        <rFont val="Calibri"/>
        <family val="2"/>
        <scheme val="minor"/>
      </rPr>
      <t>(1)</t>
    </r>
  </si>
  <si>
    <t>NIF/CIF</t>
  </si>
  <si>
    <t xml:space="preserve">Proveedor </t>
  </si>
  <si>
    <t>Concepto de la factura imputado al proyecto</t>
  </si>
  <si>
    <t>Importe total</t>
  </si>
  <si>
    <t>Importe sin IVA</t>
  </si>
  <si>
    <t>% imputado</t>
  </si>
  <si>
    <t>Importe que se imputa</t>
  </si>
  <si>
    <t>Identificación justificante de gasto</t>
  </si>
  <si>
    <t>Pago</t>
  </si>
  <si>
    <t>Nº factura</t>
  </si>
  <si>
    <t>Fecha de emisión</t>
  </si>
  <si>
    <r>
      <t xml:space="preserve">Método </t>
    </r>
    <r>
      <rPr>
        <sz val="9"/>
        <color theme="1"/>
        <rFont val="Calibri"/>
        <family val="2"/>
        <scheme val="minor"/>
      </rPr>
      <t>(2)</t>
    </r>
  </si>
  <si>
    <t>Fecha</t>
  </si>
  <si>
    <t>Tipo de gasto:   COSTES DE ADQUISICIÓN DE MATERIAL FUNGIBLE, SUMINISTROS Y PRODUCTOS SIMILARES</t>
  </si>
  <si>
    <t>Tipo de gasto:   COSTES DE ADQUISICIÓN Y/O AMORTIZACIÓN DE ACTIVOS INMATERIALES</t>
  </si>
  <si>
    <t>Tipo de gasto:   COSTES DE SOLICITUD DE DERECHOS DE PROPIEDAD INDUSTRIAL E INTELECTUAL Y OTROS COSTES DERIVADOS DE MANTENIMIENTO DE LOS MISMOS</t>
  </si>
  <si>
    <t>Tipo de gasto:   OTROS GASTOS</t>
  </si>
  <si>
    <t>Tipo de gasto:   GASTOS DE SUBCONTRATACIÓN</t>
  </si>
  <si>
    <t xml:space="preserve">INFORME ECONÓMICO </t>
  </si>
  <si>
    <t>Conceptos financiables</t>
  </si>
  <si>
    <t>Presupuesto Total Aprobado
(1)</t>
  </si>
  <si>
    <t>Presupuesto final tras modificaciones autorizadas
(2)</t>
  </si>
  <si>
    <t>Gasto final
(3)</t>
  </si>
  <si>
    <t>Variación
(3)-(2)</t>
  </si>
  <si>
    <t>% variación
(3-2)/(2)</t>
  </si>
  <si>
    <t>Observaciones</t>
  </si>
  <si>
    <t>Gastos de personal</t>
  </si>
  <si>
    <t xml:space="preserve">          Personal contratado</t>
  </si>
  <si>
    <t xml:space="preserve">          Personal propio o plantilla</t>
  </si>
  <si>
    <t>Gastos  de  amortización,  alquiler,  mantenimiento  o  reparación  de equipamiento científico-técnico</t>
  </si>
  <si>
    <t>Costes de adquisición de material fungible, suministros y productos similares</t>
  </si>
  <si>
    <t>Costes de adquisición y/o amortización de activos inmateriales</t>
  </si>
  <si>
    <t>Costes de solicitud de derechos de propiedad industrial e intelectual y otros costes derivados del mantenimiento de los mismos</t>
  </si>
  <si>
    <t>Otros gastos</t>
  </si>
  <si>
    <t>Gastos de subcontratación</t>
  </si>
  <si>
    <t xml:space="preserve">          Grandes empresas</t>
  </si>
  <si>
    <t xml:space="preserve">          PYMEs</t>
  </si>
  <si>
    <t xml:space="preserve">          Centros públicos de investigación y universidades españolas</t>
  </si>
  <si>
    <t>Costes indirectos (máximo 25% de los gastos de personal subvencionables)</t>
  </si>
  <si>
    <t>TOTAL</t>
  </si>
  <si>
    <r>
      <rPr>
        <b/>
        <sz val="12"/>
        <color theme="0"/>
        <rFont val="Calibri"/>
        <family val="2"/>
        <scheme val="minor"/>
      </rPr>
      <t>Informe económico</t>
    </r>
    <r>
      <rPr>
        <sz val="12"/>
        <color theme="0"/>
        <rFont val="Calibri"/>
        <family val="2"/>
        <scheme val="minor"/>
      </rPr>
      <t xml:space="preserve">  - Justificantes</t>
    </r>
  </si>
  <si>
    <t>Documentos relacionados</t>
  </si>
  <si>
    <t>Selección</t>
  </si>
  <si>
    <t>Columna2</t>
  </si>
  <si>
    <t>Observaciones y comentarios</t>
  </si>
  <si>
    <t>Nóminas de los trabajadores</t>
  </si>
  <si>
    <t>Justificante de pago de las nóminas</t>
  </si>
  <si>
    <t>Modelo 111</t>
  </si>
  <si>
    <t>RLC: Recibo de Liquidación de Cotizaciones</t>
  </si>
  <si>
    <t>RNT: Relación Nominal de Trabajadores</t>
  </si>
  <si>
    <t>Justificantes de pago de los seguros sociales (RNT y RLC)</t>
  </si>
  <si>
    <t>Convenio colectivo de aplicación</t>
  </si>
  <si>
    <t>Partes horarios mensuales del personal participante.</t>
  </si>
  <si>
    <t>Documentación justificativa de la existencia de contabilidad separada</t>
  </si>
  <si>
    <t>Facturas</t>
  </si>
  <si>
    <t>Justificante de pago de las facturas</t>
  </si>
  <si>
    <t>Ofertas solicitadas para la subcontratación</t>
  </si>
  <si>
    <t>Registro de inmovilizado y asientos de dotación a la amortización</t>
  </si>
  <si>
    <t>Documentos Seleccionados:</t>
  </si>
  <si>
    <t>Contratos con entidades subcontratadas</t>
  </si>
  <si>
    <t>Memoria económica</t>
  </si>
  <si>
    <t>Acreditación de estar al corriente de sus obligaciones con la Seguridad Social subcontratista o, en su caso, autorización a la Secretaría de Estado de Telecomunicaciones e Infraestructuras Digitales para llevar a cabo las comprobaciones pertinentes.</t>
  </si>
  <si>
    <t>Acreditación de estar al corriente de sus obligaciones tributarias subcontratista o, en su caso, autorización a la Secretaría de Estado de Telecomunicaciones e Infraestructuras Digitales para llevar a cabo las comprobaciones pertinentes</t>
  </si>
  <si>
    <t>Declaración Responsable de no vinculación de las entidades participantes con las entidades subcontratadas</t>
  </si>
  <si>
    <t>Informe de vida laboral de la empresa de las anualidades coincidentes con el plazo de ejecución del proyecto</t>
  </si>
  <si>
    <t>Documentación acreditativa de la aprobación de la subcontratación cuando ésta ha sido autorizada previamente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</si>
</sst>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21"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i/>
      <sz val="11"/>
      <color theme="4" tint="-0.249977111117893"/>
      <name val="Calibri"/>
      <family val="2"/>
      <scheme val="minor"/>
    </font>
    <font>
      <b/>
      <sz val="9"/>
      <color theme="1"/>
      <name val="Calibri"/>
      <family val="2"/>
      <scheme val="minor"/>
    </font>
    <font>
      <b/>
      <sz val="8"/>
      <color theme="1"/>
      <name val="Calibri"/>
      <family val="2"/>
      <scheme val="minor"/>
    </font>
    <font>
      <b/>
      <sz val="12"/>
      <color theme="1"/>
      <name val="Calibri"/>
      <family val="2"/>
      <scheme val="minor"/>
    </font>
    <font>
      <sz val="9"/>
      <color theme="1"/>
      <name val="Calibri"/>
      <family val="2"/>
      <scheme val="minor"/>
    </font>
    <font>
      <b/>
      <sz val="12"/>
      <color theme="0"/>
      <name val="Calibri"/>
      <family val="2"/>
      <scheme val="minor"/>
    </font>
    <font>
      <b/>
      <sz val="12"/>
      <name val="Calibri"/>
      <family val="2"/>
      <scheme val="minor"/>
    </font>
    <font>
      <sz val="12"/>
      <color theme="1"/>
      <name val="Calibri"/>
      <family val="2"/>
      <scheme val="minor"/>
    </font>
    <font>
      <sz val="12"/>
      <color theme="0"/>
      <name val="Calibri"/>
      <family val="2"/>
      <scheme val="minor"/>
    </font>
    <font>
      <b/>
      <sz val="11"/>
      <name val="Calibri"/>
      <family val="2"/>
      <scheme val="minor"/>
    </font>
    <font>
      <b/>
      <sz val="12"/>
      <color rgb="FFFF0000"/>
      <name val="Calibri"/>
      <family val="2"/>
      <scheme val="minor"/>
    </font>
    <font>
      <sz val="12"/>
      <color rgb="FFFF0000"/>
      <name val="Calibri"/>
      <family val="2"/>
      <scheme val="minor"/>
    </font>
    <font>
      <b/>
      <sz val="14"/>
      <color theme="1"/>
      <name val="Calibri"/>
      <family val="2"/>
      <scheme val="minor"/>
    </font>
    <font>
      <b/>
      <sz val="11"/>
      <color rgb="FFFF0000"/>
      <name val="Calibri"/>
      <family val="2"/>
      <scheme val="minor"/>
    </font>
    <font>
      <b/>
      <sz val="14"/>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9" tint="-0.49998474074526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theme="9" tint="0.79998168889431442"/>
      </patternFill>
    </fill>
    <fill>
      <patternFill patternType="solid">
        <fgColor theme="8" tint="0.79998168889431442"/>
        <bgColor theme="9" tint="0.79998168889431442"/>
      </patternFill>
    </fill>
    <fill>
      <patternFill patternType="solid">
        <fgColor theme="2" tint="-9.9978637043366805E-2"/>
        <bgColor indexed="64"/>
      </patternFill>
    </fill>
    <fill>
      <patternFill patternType="solid">
        <fgColor theme="5"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theme="9"/>
      </left>
      <right style="thin">
        <color theme="9"/>
      </right>
      <top style="thin">
        <color theme="9"/>
      </top>
      <bottom style="thin">
        <color theme="9"/>
      </bottom>
      <diagonal/>
    </border>
    <border>
      <left style="thin">
        <color theme="9"/>
      </left>
      <right style="thin">
        <color theme="9"/>
      </right>
      <top style="thin">
        <color theme="9"/>
      </top>
      <bottom style="medium">
        <color theme="9"/>
      </bottom>
      <diagonal/>
    </border>
    <border>
      <left style="thin">
        <color theme="9"/>
      </left>
      <right style="thin">
        <color theme="9"/>
      </right>
      <top/>
      <bottom/>
      <diagonal/>
    </border>
    <border>
      <left/>
      <right/>
      <top/>
      <bottom style="thin">
        <color auto="1"/>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09">
    <xf numFmtId="0" fontId="0" fillId="0" borderId="0" xfId="0"/>
    <xf numFmtId="0" fontId="0" fillId="2" borderId="0" xfId="0" applyFill="1"/>
    <xf numFmtId="0" fontId="2" fillId="4" borderId="1" xfId="0" applyFont="1" applyFill="1" applyBorder="1" applyAlignment="1">
      <alignment horizontal="center" vertical="center"/>
    </xf>
    <xf numFmtId="0" fontId="0" fillId="3" borderId="1" xfId="0" applyFill="1" applyBorder="1" applyAlignment="1">
      <alignment horizontal="center" vertical="center"/>
    </xf>
    <xf numFmtId="0" fontId="4" fillId="2" borderId="0" xfId="0" applyFont="1" applyFill="1" applyAlignment="1">
      <alignment vertical="center"/>
    </xf>
    <xf numFmtId="49" fontId="4" fillId="2" borderId="0" xfId="0" applyNumberFormat="1" applyFont="1" applyFill="1" applyAlignment="1">
      <alignment vertical="center"/>
    </xf>
    <xf numFmtId="0" fontId="0" fillId="5" borderId="0" xfId="0" applyFill="1" applyProtection="1">
      <protection locked="0"/>
    </xf>
    <xf numFmtId="49" fontId="0" fillId="5" borderId="0" xfId="0" applyNumberFormat="1" applyFill="1" applyProtection="1">
      <protection locked="0"/>
    </xf>
    <xf numFmtId="0" fontId="0" fillId="2" borderId="0" xfId="0" applyFill="1" applyProtection="1">
      <protection locked="0"/>
    </xf>
    <xf numFmtId="49" fontId="0" fillId="2" borderId="0" xfId="0" applyNumberFormat="1" applyFill="1" applyProtection="1">
      <protection locked="0"/>
    </xf>
    <xf numFmtId="0" fontId="2" fillId="9" borderId="0" xfId="0" applyFont="1" applyFill="1" applyAlignment="1">
      <alignment horizontal="center" vertical="center"/>
    </xf>
    <xf numFmtId="0" fontId="0" fillId="2" borderId="0" xfId="0" applyFill="1" applyAlignment="1">
      <alignment vertical="center"/>
    </xf>
    <xf numFmtId="0" fontId="0" fillId="0" borderId="1" xfId="0" applyBorder="1" applyAlignment="1">
      <alignment vertical="center"/>
    </xf>
    <xf numFmtId="0" fontId="5" fillId="9" borderId="7" xfId="0" applyFont="1" applyFill="1" applyBorder="1" applyAlignment="1">
      <alignment vertical="center"/>
    </xf>
    <xf numFmtId="0" fontId="0" fillId="0" borderId="1" xfId="0" applyBorder="1"/>
    <xf numFmtId="0" fontId="0" fillId="6" borderId="1" xfId="0" applyFill="1" applyBorder="1" applyProtection="1">
      <protection locked="0"/>
    </xf>
    <xf numFmtId="0" fontId="0" fillId="7" borderId="1" xfId="0" applyFill="1" applyBorder="1" applyProtection="1">
      <protection locked="0"/>
    </xf>
    <xf numFmtId="0" fontId="0" fillId="8" borderId="1" xfId="0" applyFill="1" applyBorder="1" applyProtection="1">
      <protection locked="0"/>
    </xf>
    <xf numFmtId="0" fontId="0" fillId="3" borderId="1" xfId="0" applyFill="1" applyBorder="1"/>
    <xf numFmtId="0" fontId="0" fillId="11" borderId="1" xfId="0" applyFill="1" applyBorder="1"/>
    <xf numFmtId="0" fontId="0" fillId="12" borderId="1" xfId="0" applyFill="1" applyBorder="1"/>
    <xf numFmtId="0" fontId="0" fillId="13" borderId="1" xfId="0" applyFill="1" applyBorder="1"/>
    <xf numFmtId="0" fontId="0" fillId="14" borderId="1" xfId="0" applyFill="1" applyBorder="1"/>
    <xf numFmtId="0" fontId="4" fillId="14" borderId="1" xfId="0" applyFont="1" applyFill="1" applyBorder="1" applyAlignment="1">
      <alignment horizontal="center"/>
    </xf>
    <xf numFmtId="0" fontId="0" fillId="0" borderId="0" xfId="0" applyAlignment="1" applyProtection="1">
      <alignment vertical="center" wrapText="1"/>
      <protection locked="0"/>
    </xf>
    <xf numFmtId="44" fontId="0" fillId="0" borderId="0" xfId="1" applyFont="1" applyAlignment="1" applyProtection="1">
      <alignment vertical="center" wrapText="1"/>
      <protection locked="0"/>
    </xf>
    <xf numFmtId="0" fontId="0" fillId="5" borderId="0" xfId="0" applyFill="1" applyAlignment="1" applyProtection="1">
      <alignment vertical="center" wrapText="1"/>
      <protection locked="0"/>
    </xf>
    <xf numFmtId="44" fontId="0" fillId="5" borderId="0" xfId="1" applyFont="1" applyFill="1" applyAlignment="1" applyProtection="1">
      <alignment vertical="center" wrapText="1"/>
      <protection locked="0"/>
    </xf>
    <xf numFmtId="0" fontId="0" fillId="15" borderId="0" xfId="0" applyFill="1" applyAlignment="1">
      <alignment horizontal="center" vertical="center"/>
    </xf>
    <xf numFmtId="44" fontId="0" fillId="0" borderId="0" xfId="1" applyFont="1" applyFill="1" applyBorder="1" applyAlignment="1" applyProtection="1">
      <alignment vertical="center" wrapText="1"/>
      <protection locked="0"/>
    </xf>
    <xf numFmtId="0" fontId="9" fillId="0" borderId="10" xfId="0" applyFont="1" applyBorder="1" applyAlignment="1">
      <alignment horizontal="left" vertical="center" wrapText="1"/>
    </xf>
    <xf numFmtId="0" fontId="12" fillId="16" borderId="11" xfId="0" applyFont="1" applyFill="1" applyBorder="1" applyAlignment="1">
      <alignment horizontal="center" vertical="center" wrapText="1"/>
    </xf>
    <xf numFmtId="0" fontId="9" fillId="17" borderId="10" xfId="0" applyFont="1" applyFill="1" applyBorder="1" applyAlignment="1">
      <alignment horizontal="left" vertical="center" wrapText="1"/>
    </xf>
    <xf numFmtId="164" fontId="13" fillId="12" borderId="10" xfId="0" applyNumberFormat="1" applyFont="1" applyFill="1" applyBorder="1" applyAlignment="1">
      <alignment horizontal="center" vertical="center" wrapText="1"/>
    </xf>
    <xf numFmtId="10" fontId="13" fillId="17" borderId="10" xfId="0" applyNumberFormat="1" applyFont="1" applyFill="1" applyBorder="1" applyAlignment="1">
      <alignment horizontal="center" vertical="center" wrapText="1"/>
    </xf>
    <xf numFmtId="164" fontId="13" fillId="18" borderId="10" xfId="0" applyNumberFormat="1" applyFont="1" applyFill="1" applyBorder="1" applyAlignment="1">
      <alignment horizontal="center" vertical="center" wrapText="1"/>
    </xf>
    <xf numFmtId="0" fontId="0" fillId="0" borderId="0" xfId="0" applyAlignment="1">
      <alignment horizontal="left" wrapText="1"/>
    </xf>
    <xf numFmtId="0" fontId="15" fillId="16" borderId="0" xfId="0" applyFont="1" applyFill="1" applyAlignment="1">
      <alignment horizontal="center" vertical="center"/>
    </xf>
    <xf numFmtId="0" fontId="15" fillId="16" borderId="0" xfId="0" applyFont="1" applyFill="1" applyAlignment="1">
      <alignment horizontal="center" vertical="center" wrapText="1"/>
    </xf>
    <xf numFmtId="0" fontId="16" fillId="16" borderId="11" xfId="0" applyFont="1" applyFill="1" applyBorder="1" applyAlignment="1">
      <alignment horizontal="center" vertical="center" wrapText="1"/>
    </xf>
    <xf numFmtId="164" fontId="17" fillId="17" borderId="10" xfId="0" applyNumberFormat="1" applyFont="1" applyFill="1" applyBorder="1" applyAlignment="1">
      <alignment horizontal="center" vertical="center" wrapText="1"/>
    </xf>
    <xf numFmtId="0" fontId="3" fillId="0" borderId="0" xfId="0" applyFont="1"/>
    <xf numFmtId="0" fontId="6" fillId="0" borderId="1" xfId="0" applyFont="1" applyBorder="1" applyAlignment="1" applyProtection="1">
      <alignment horizontal="center" vertical="center" wrapText="1"/>
      <protection locked="0"/>
    </xf>
    <xf numFmtId="0" fontId="4" fillId="3" borderId="0" xfId="0" applyFont="1" applyFill="1" applyAlignment="1">
      <alignment vertical="center" wrapText="1"/>
    </xf>
    <xf numFmtId="0" fontId="18" fillId="19" borderId="0" xfId="0" applyFont="1" applyFill="1" applyAlignment="1">
      <alignment vertical="center"/>
    </xf>
    <xf numFmtId="14" fontId="0" fillId="3" borderId="1" xfId="0" applyNumberFormat="1" applyFill="1" applyBorder="1"/>
    <xf numFmtId="14" fontId="0" fillId="11" borderId="1" xfId="0" applyNumberFormat="1" applyFill="1" applyBorder="1"/>
    <xf numFmtId="14" fontId="0" fillId="12" borderId="1" xfId="0" applyNumberFormat="1" applyFill="1" applyBorder="1"/>
    <xf numFmtId="14" fontId="0" fillId="13" borderId="1" xfId="0" applyNumberFormat="1" applyFill="1" applyBorder="1"/>
    <xf numFmtId="0" fontId="4" fillId="8" borderId="1" xfId="0" applyFont="1" applyFill="1" applyBorder="1" applyAlignment="1">
      <alignment horizontal="center" vertical="center" wrapText="1"/>
    </xf>
    <xf numFmtId="14" fontId="4" fillId="8" borderId="1" xfId="0" applyNumberFormat="1" applyFont="1" applyFill="1" applyBorder="1" applyAlignment="1">
      <alignment horizontal="center" vertical="center" wrapText="1"/>
    </xf>
    <xf numFmtId="0" fontId="4" fillId="2" borderId="0" xfId="0" applyFont="1" applyFill="1"/>
    <xf numFmtId="9" fontId="0" fillId="3" borderId="1" xfId="2" applyFont="1" applyFill="1" applyBorder="1"/>
    <xf numFmtId="9" fontId="0" fillId="11" borderId="1" xfId="2" applyFont="1" applyFill="1" applyBorder="1"/>
    <xf numFmtId="2" fontId="0" fillId="3" borderId="1" xfId="0" applyNumberFormat="1" applyFill="1" applyBorder="1"/>
    <xf numFmtId="2" fontId="0" fillId="11" borderId="1" xfId="0" applyNumberFormat="1" applyFill="1" applyBorder="1"/>
    <xf numFmtId="2" fontId="0" fillId="12" borderId="1" xfId="0" applyNumberFormat="1" applyFill="1" applyBorder="1"/>
    <xf numFmtId="2" fontId="0" fillId="13" borderId="1" xfId="0" applyNumberFormat="1" applyFill="1" applyBorder="1"/>
    <xf numFmtId="0" fontId="4" fillId="0" borderId="0" xfId="0" applyFont="1"/>
    <xf numFmtId="0" fontId="2" fillId="4" borderId="1" xfId="0" applyFont="1" applyFill="1" applyBorder="1" applyAlignment="1">
      <alignment horizontal="center" vertical="center" wrapText="1"/>
    </xf>
    <xf numFmtId="0" fontId="12" fillId="16" borderId="12" xfId="0" applyFont="1" applyFill="1" applyBorder="1" applyAlignment="1">
      <alignment horizontal="center" vertical="center" wrapText="1"/>
    </xf>
    <xf numFmtId="49" fontId="4" fillId="2" borderId="0" xfId="0" applyNumberFormat="1" applyFont="1" applyFill="1" applyAlignment="1">
      <alignment horizontal="center" vertical="center" wrapText="1"/>
    </xf>
    <xf numFmtId="0" fontId="5" fillId="9" borderId="1" xfId="0" applyFont="1" applyFill="1" applyBorder="1" applyAlignment="1">
      <alignment vertical="center"/>
    </xf>
    <xf numFmtId="0" fontId="0" fillId="2" borderId="1" xfId="0" applyFill="1" applyBorder="1" applyAlignment="1">
      <alignment vertical="center"/>
    </xf>
    <xf numFmtId="0" fontId="6" fillId="0" borderId="5"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2" borderId="13" xfId="0" applyFill="1" applyBorder="1" applyAlignment="1">
      <alignment vertical="center"/>
    </xf>
    <xf numFmtId="0" fontId="4" fillId="2" borderId="1" xfId="0" applyFont="1" applyFill="1" applyBorder="1" applyAlignment="1">
      <alignment horizontal="center" vertical="center"/>
    </xf>
    <xf numFmtId="0" fontId="13" fillId="0" borderId="10" xfId="0" applyFont="1" applyBorder="1" applyAlignment="1">
      <alignment horizontal="left" vertical="center"/>
    </xf>
    <xf numFmtId="0" fontId="13" fillId="17" borderId="10" xfId="0" applyFont="1" applyFill="1" applyBorder="1" applyAlignment="1">
      <alignment horizontal="left" vertical="center"/>
    </xf>
    <xf numFmtId="164" fontId="13" fillId="17" borderId="10" xfId="1" applyNumberFormat="1" applyFont="1" applyFill="1" applyBorder="1" applyAlignment="1">
      <alignment horizontal="center" vertical="center" wrapText="1"/>
    </xf>
    <xf numFmtId="164" fontId="13" fillId="17" borderId="10" xfId="0" applyNumberFormat="1" applyFont="1" applyFill="1" applyBorder="1" applyAlignment="1">
      <alignment horizontal="center" vertical="center" wrapText="1"/>
    </xf>
    <xf numFmtId="164" fontId="13" fillId="3" borderId="10" xfId="0" applyNumberFormat="1" applyFont="1" applyFill="1" applyBorder="1" applyAlignment="1">
      <alignment horizontal="center" vertical="center" wrapText="1"/>
    </xf>
    <xf numFmtId="0" fontId="19" fillId="2" borderId="0" xfId="0" applyFont="1" applyFill="1"/>
    <xf numFmtId="0" fontId="0" fillId="2" borderId="1" xfId="0" applyFill="1" applyBorder="1" applyAlignment="1" applyProtection="1">
      <alignment horizontal="center" vertical="center" wrapText="1"/>
      <protection locked="0"/>
    </xf>
    <xf numFmtId="0" fontId="0" fillId="2" borderId="1" xfId="0" applyFill="1" applyBorder="1" applyAlignment="1" applyProtection="1">
      <alignment vertical="center"/>
      <protection locked="0"/>
    </xf>
    <xf numFmtId="0" fontId="0" fillId="2" borderId="1" xfId="0" applyFill="1" applyBorder="1"/>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wrapText="1"/>
      <protection locked="0"/>
    </xf>
    <xf numFmtId="0" fontId="0" fillId="2" borderId="6" xfId="0" applyFill="1" applyBorder="1" applyAlignment="1" applyProtection="1">
      <alignment vertical="center"/>
      <protection locked="0"/>
    </xf>
    <xf numFmtId="0" fontId="0" fillId="2" borderId="6" xfId="0" applyFill="1" applyBorder="1"/>
    <xf numFmtId="0" fontId="4" fillId="19" borderId="1" xfId="0" applyFont="1" applyFill="1" applyBorder="1" applyAlignment="1">
      <alignment vertical="center"/>
    </xf>
    <xf numFmtId="0" fontId="15" fillId="16" borderId="1" xfId="0" applyFont="1" applyFill="1" applyBorder="1" applyAlignment="1">
      <alignment horizontal="center" vertical="center" wrapText="1"/>
    </xf>
    <xf numFmtId="0" fontId="15" fillId="16" borderId="1" xfId="0" applyFont="1" applyFill="1" applyBorder="1" applyAlignment="1">
      <alignment horizontal="center" vertical="center"/>
    </xf>
    <xf numFmtId="1" fontId="5" fillId="2" borderId="1" xfId="0" applyNumberFormat="1" applyFont="1" applyFill="1" applyBorder="1" applyAlignment="1" applyProtection="1">
      <alignment horizontal="center" vertical="center" wrapText="1"/>
      <protection locked="0"/>
    </xf>
    <xf numFmtId="0" fontId="0" fillId="3" borderId="1" xfId="0" applyFill="1" applyBorder="1" applyAlignment="1">
      <alignment horizontal="center"/>
    </xf>
    <xf numFmtId="0" fontId="0" fillId="2" borderId="0" xfId="0" applyFill="1" applyAlignment="1">
      <alignment horizontal="left"/>
    </xf>
    <xf numFmtId="0" fontId="0" fillId="3" borderId="1"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5" xfId="0" applyFill="1" applyBorder="1" applyAlignment="1">
      <alignment horizontal="center" vertical="center"/>
    </xf>
    <xf numFmtId="0" fontId="0" fillId="3" borderId="4" xfId="0" applyFill="1" applyBorder="1" applyAlignment="1">
      <alignment horizontal="center" vertical="center"/>
    </xf>
    <xf numFmtId="0" fontId="0" fillId="3" borderId="3" xfId="0" applyFill="1" applyBorder="1" applyAlignment="1">
      <alignment horizontal="center" vertical="center"/>
    </xf>
    <xf numFmtId="0" fontId="4" fillId="6" borderId="0" xfId="0" applyFont="1" applyFill="1" applyAlignment="1">
      <alignment horizontal="center" vertical="center"/>
    </xf>
    <xf numFmtId="0" fontId="4" fillId="7" borderId="0" xfId="0" applyFont="1" applyFill="1" applyAlignment="1">
      <alignment horizontal="center" vertical="center"/>
    </xf>
    <xf numFmtId="0" fontId="4" fillId="8" borderId="0" xfId="0" applyFont="1" applyFill="1" applyAlignment="1">
      <alignment horizontal="center" vertical="center"/>
    </xf>
    <xf numFmtId="0" fontId="2" fillId="10" borderId="8"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9" xfId="0" applyFont="1" applyFill="1" applyBorder="1" applyAlignment="1">
      <alignment horizontal="center" vertical="center" wrapText="1"/>
    </xf>
    <xf numFmtId="0" fontId="18" fillId="19" borderId="0" xfId="0" applyFont="1" applyFill="1" applyAlignment="1">
      <alignment horizontal="center" vertical="center"/>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0" fillId="2" borderId="13" xfId="0" applyFont="1" applyFill="1" applyBorder="1" applyAlignment="1">
      <alignment horizontal="center"/>
    </xf>
    <xf numFmtId="0" fontId="4" fillId="15" borderId="0" xfId="0" applyFont="1" applyFill="1" applyAlignment="1">
      <alignment horizontal="center" vertical="center"/>
    </xf>
    <xf numFmtId="0" fontId="4" fillId="15" borderId="0" xfId="0" applyFont="1" applyFill="1" applyAlignment="1">
      <alignment horizontal="center" vertical="center" wrapText="1"/>
    </xf>
    <xf numFmtId="0" fontId="18" fillId="20" borderId="0" xfId="0" applyFont="1" applyFill="1" applyAlignment="1">
      <alignment horizontal="left" vertical="center"/>
    </xf>
    <xf numFmtId="0" fontId="11" fillId="4" borderId="0" xfId="0" applyFont="1" applyFill="1" applyAlignment="1">
      <alignment horizontal="center" vertical="center"/>
    </xf>
    <xf numFmtId="0" fontId="14" fillId="4" borderId="0" xfId="0" applyFont="1" applyFill="1" applyAlignment="1">
      <alignment horizontal="center"/>
    </xf>
  </cellXfs>
  <cellStyles count="4">
    <cellStyle name="Moneda" xfId="1" builtinId="4"/>
    <cellStyle name="Moneda 2" xfId="3" xr:uid="{00000000-0005-0000-0000-000001000000}"/>
    <cellStyle name="Normal" xfId="0" builtinId="0"/>
    <cellStyle name="Porcentaje" xfId="2" builtinId="5"/>
  </cellStyles>
  <dxfs count="8">
    <dxf>
      <fill>
        <patternFill>
          <bgColor theme="9" tint="0.59996337778862885"/>
        </patternFill>
      </fill>
    </dxf>
    <dxf>
      <fill>
        <patternFill>
          <bgColor theme="9" tint="0.39994506668294322"/>
        </patternFill>
      </fill>
    </dxf>
    <dxf>
      <alignment textRotation="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0"/>
        </patternFill>
      </fill>
      <alignment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general" vertical="center" textRotation="0" wrapText="1" indent="0" justifyLastLine="0" shrinkToFit="0" readingOrder="0"/>
    </dxf>
    <dxf>
      <alignment textRotation="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249977111117893"/>
        </patternFill>
      </fill>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C$7" lockText="1" noThreeD="1"/>
</file>

<file path=xl/ctrlProps/ctrlProp2.xml><?xml version="1.0" encoding="utf-8"?>
<formControlPr xmlns="http://schemas.microsoft.com/office/spreadsheetml/2009/9/main" objectType="CheckBox" fmlaLink="$C$8" lockText="1" noThreeD="1"/>
</file>

<file path=xl/ctrlProps/ctrlProp3.xml><?xml version="1.0" encoding="utf-8"?>
<formControlPr xmlns="http://schemas.microsoft.com/office/spreadsheetml/2009/9/main" objectType="CheckBox" fmlaLink="C15" lockText="1" noThreeD="1"/>
</file>

<file path=xl/ctrlProps/ctrlProp4.xml><?xml version="1.0" encoding="utf-8"?>
<formControlPr xmlns="http://schemas.microsoft.com/office/spreadsheetml/2009/9/main" objectType="CheckBox" fmlaLink="C16" lockText="1" noThreeD="1"/>
</file>

<file path=xl/ctrlProps/ctrlProp5.xml><?xml version="1.0" encoding="utf-8"?>
<formControlPr xmlns="http://schemas.microsoft.com/office/spreadsheetml/2009/9/main" objectType="CheckBox" fmlaLink="C24" lockText="1" noThreeD="1"/>
</file>

<file path=xl/ctrlProps/ctrlProp6.xml><?xml version="1.0" encoding="utf-8"?>
<formControlPr xmlns="http://schemas.microsoft.com/office/spreadsheetml/2009/9/main" objectType="CheckBox" fmlaLink="$C$24"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C10" lockText="1" noThreeD="1"/>
</file>

<file path=xl/ctrlProps/ctrlProp9.xml><?xml version="1.0" encoding="utf-8"?>
<formControlPr xmlns="http://schemas.microsoft.com/office/spreadsheetml/2009/9/main" objectType="CheckBox" fmlaLink="C17" lockText="1" noThreeD="1"/>
</file>

<file path=xl/ctrlProps/ctrlProp10.xml><?xml version="1.0" encoding="utf-8"?>
<formControlPr xmlns="http://schemas.microsoft.com/office/spreadsheetml/2009/9/main" objectType="CheckBox" fmlaLink="$C10" lockText="1" noThreeD="1"/>
</file>

<file path=xl/ctrlProps/ctrlProp11.xml><?xml version="1.0" encoding="utf-8"?>
<formControlPr xmlns="http://schemas.microsoft.com/office/spreadsheetml/2009/9/main" objectType="CheckBox" fmlaLink="C18" lockText="1" noThreeD="1"/>
</file>

<file path=xl/ctrlProps/ctrlProp12.xml><?xml version="1.0" encoding="utf-8"?>
<formControlPr xmlns="http://schemas.microsoft.com/office/spreadsheetml/2009/9/main" objectType="CheckBox" fmlaLink="C10" lockText="1" noThreeD="1"/>
</file>

<file path=xl/ctrlProps/ctrlProp13.xml><?xml version="1.0" encoding="utf-8"?>
<formControlPr xmlns="http://schemas.microsoft.com/office/spreadsheetml/2009/9/main" objectType="CheckBox" fmlaLink="$C$5"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C10" lockText="1" noThreeD="1"/>
</file>

<file path=xl/ctrlProps/ctrlProp16.xml><?xml version="1.0" encoding="utf-8"?>
<formControlPr xmlns="http://schemas.microsoft.com/office/spreadsheetml/2009/9/main" objectType="CheckBox" fmlaLink="C11" lockText="1" noThreeD="1"/>
</file>

<file path=xl/ctrlProps/ctrlProp17.xml><?xml version="1.0" encoding="utf-8"?>
<formControlPr xmlns="http://schemas.microsoft.com/office/spreadsheetml/2009/9/main" objectType="CheckBox" fmlaLink="C12" lockText="1" noThreeD="1"/>
</file>

<file path=xl/ctrlProps/ctrlProp18.xml><?xml version="1.0" encoding="utf-8"?>
<formControlPr xmlns="http://schemas.microsoft.com/office/spreadsheetml/2009/9/main" objectType="CheckBox" fmlaLink="C10"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fmlaLink="C10" lockText="1" noThreeD="1"/>
</file>

<file path=xl/ctrlProps/ctrlProp22.xml><?xml version="1.0" encoding="utf-8"?>
<formControlPr xmlns="http://schemas.microsoft.com/office/spreadsheetml/2009/9/main" objectType="CheckBox" fmlaLink="B14" lockText="1" noThreeD="1"/>
</file>

<file path=xl/ctrlProps/ctrlProp23.xml><?xml version="1.0" encoding="utf-8"?>
<formControlPr xmlns="http://schemas.microsoft.com/office/spreadsheetml/2009/9/main" objectType="CheckBox" fmlaLink="C13" lockText="1" noThreeD="1"/>
</file>

<file path=xl/ctrlProps/ctrlProp24.xml><?xml version="1.0" encoding="utf-8"?>
<formControlPr xmlns="http://schemas.microsoft.com/office/spreadsheetml/2009/9/main" objectType="CheckBox" fmlaLink="C5" lockText="1" noThreeD="1"/>
</file>

<file path=xl/ctrlProps/ctrlProp25.xml><?xml version="1.0" encoding="utf-8"?>
<formControlPr xmlns="http://schemas.microsoft.com/office/spreadsheetml/2009/9/main" objectType="CheckBox" fmlaLink="C6" lockText="1" noThreeD="1"/>
</file>

<file path=xl/ctrlProps/ctrlProp26.xml><?xml version="1.0" encoding="utf-8"?>
<formControlPr xmlns="http://schemas.microsoft.com/office/spreadsheetml/2009/9/main" objectType="CheckBox" fmlaLink="$C10" lockText="1" noThreeD="1"/>
</file>

<file path=xl/ctrlProps/ctrlProp27.xml><?xml version="1.0" encoding="utf-8"?>
<formControlPr xmlns="http://schemas.microsoft.com/office/spreadsheetml/2009/9/main" objectType="CheckBox" fmlaLink="C19" lockText="1" noThreeD="1"/>
</file>

<file path=xl/ctrlProps/ctrlProp28.xml><?xml version="1.0" encoding="utf-8"?>
<formControlPr xmlns="http://schemas.microsoft.com/office/spreadsheetml/2009/9/main" objectType="CheckBox" fmlaLink="$C10" lockText="1" noThreeD="1"/>
</file>

<file path=xl/ctrlProps/ctrlProp29.xml><?xml version="1.0" encoding="utf-8"?>
<formControlPr xmlns="http://schemas.microsoft.com/office/spreadsheetml/2009/9/main" objectType="CheckBox" fmlaLink="C20" lockText="1" noThreeD="1"/>
</file>

<file path=xl/ctrlProps/ctrlProp30.xml><?xml version="1.0" encoding="utf-8"?>
<formControlPr xmlns="http://schemas.microsoft.com/office/spreadsheetml/2009/9/main" objectType="CheckBox" fmlaLink="$C10" lockText="1" noThreeD="1"/>
</file>

<file path=xl/ctrlProps/ctrlProp31.xml><?xml version="1.0" encoding="utf-8"?>
<formControlPr xmlns="http://schemas.microsoft.com/office/spreadsheetml/2009/9/main" objectType="CheckBox" fmlaLink="C21" lockText="1" noThreeD="1"/>
</file>

<file path=xl/ctrlProps/ctrlProp32.xml><?xml version="1.0" encoding="utf-8"?>
<formControlPr xmlns="http://schemas.microsoft.com/office/spreadsheetml/2009/9/main" objectType="CheckBox" fmlaLink="$C10" lockText="1" noThreeD="1"/>
</file>

<file path=xl/ctrlProps/ctrlProp33.xml><?xml version="1.0" encoding="utf-8"?>
<formControlPr xmlns="http://schemas.microsoft.com/office/spreadsheetml/2009/9/main" objectType="CheckBox" fmlaLink="C22" lockText="1" noThreeD="1"/>
</file>

<file path=xl/ctrlProps/ctrlProp34.xml><?xml version="1.0" encoding="utf-8"?>
<formControlPr xmlns="http://schemas.microsoft.com/office/spreadsheetml/2009/9/main" objectType="CheckBox" fmlaLink="$C10" lockText="1" noThreeD="1"/>
</file>

<file path=xl/ctrlProps/ctrlProp35.xml><?xml version="1.0" encoding="utf-8"?>
<formControlPr xmlns="http://schemas.microsoft.com/office/spreadsheetml/2009/9/main" objectType="CheckBox" fmlaLink="C23"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171450</xdr:rowOff>
    </xdr:from>
    <xdr:to>
      <xdr:col>2</xdr:col>
      <xdr:colOff>847725</xdr:colOff>
      <xdr:row>2</xdr:row>
      <xdr:rowOff>730118</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171450"/>
          <a:ext cx="3025775" cy="9269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81643</xdr:colOff>
      <xdr:row>0</xdr:row>
      <xdr:rowOff>163286</xdr:rowOff>
    </xdr:from>
    <xdr:to>
      <xdr:col>7</xdr:col>
      <xdr:colOff>0</xdr:colOff>
      <xdr:row>5</xdr:row>
      <xdr:rowOff>36285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81643" y="163286"/>
          <a:ext cx="9896928" cy="798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400" b="1" i="1"/>
            <a:t>Nota:  </a:t>
          </a:r>
          <a:r>
            <a:rPr lang="es-ES" sz="1400"/>
            <a:t>El campo código y nombre deben coincidir con lo establecido en la planificación presentada en la</a:t>
          </a:r>
          <a:r>
            <a:rPr lang="es-ES" sz="1400" baseline="0"/>
            <a:t> </a:t>
          </a:r>
          <a:r>
            <a:rPr lang="es-ES" sz="1400"/>
            <a:t>solicitud o, en su caso, tras los</a:t>
          </a:r>
          <a:r>
            <a:rPr lang="es-ES" sz="1400" baseline="0"/>
            <a:t> cambios y/o modificaciones autorizadas. </a:t>
          </a:r>
        </a:p>
        <a:p>
          <a:pPr marL="0" marR="0" lvl="0" indent="0" defTabSz="914400" eaLnBrk="1" fontAlgn="auto" latinLnBrk="0" hangingPunct="1">
            <a:lnSpc>
              <a:spcPct val="100000"/>
            </a:lnSpc>
            <a:spcBef>
              <a:spcPts val="0"/>
            </a:spcBef>
            <a:spcAft>
              <a:spcPts val="0"/>
            </a:spcAft>
            <a:buClrTx/>
            <a:buSzTx/>
            <a:buFontTx/>
            <a:buNone/>
            <a:tabLst/>
            <a:defRPr/>
          </a:pPr>
          <a:r>
            <a:rPr lang="es-ES" sz="1400" baseline="0"/>
            <a:t> </a:t>
          </a:r>
          <a:r>
            <a:rPr lang="es-ES" sz="1400" baseline="0">
              <a:solidFill>
                <a:schemeClr val="dk1"/>
              </a:solidFill>
              <a:latin typeface="+mn-lt"/>
              <a:ea typeface="+mn-ea"/>
              <a:cs typeface="+mn-cs"/>
            </a:rPr>
            <a:t>En el campo "Perfil profesional" indicar el nivel MECES</a:t>
          </a:r>
        </a:p>
        <a:p>
          <a:endParaRPr lang="es-E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xdr:colOff>
      <xdr:row>0</xdr:row>
      <xdr:rowOff>133350</xdr:rowOff>
    </xdr:from>
    <xdr:to>
      <xdr:col>7</xdr:col>
      <xdr:colOff>1480820</xdr:colOff>
      <xdr:row>3</xdr:row>
      <xdr:rowOff>69215</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57150" y="133350"/>
          <a:ext cx="9929495" cy="4787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t>(1) Se anotará en cada justificante o factura el nº de orden que se le asigna</a:t>
          </a:r>
          <a:r>
            <a:rPr lang="es-ES" sz="1100" baseline="0"/>
            <a:t> en la presente relación</a:t>
          </a:r>
        </a:p>
        <a:p>
          <a:r>
            <a:rPr lang="es-ES" sz="1100" baseline="0"/>
            <a:t>(2) No se aceptarán pagos en metálico, pagarés, ni cheques nominativos o al portador</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327660</xdr:colOff>
          <xdr:row>6</xdr:row>
          <xdr:rowOff>106680</xdr:rowOff>
        </xdr:from>
        <xdr:to>
          <xdr:col>1</xdr:col>
          <xdr:colOff>1089660</xdr:colOff>
          <xdr:row>6</xdr:row>
          <xdr:rowOff>327660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6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7</xdr:row>
          <xdr:rowOff>106680</xdr:rowOff>
        </xdr:from>
        <xdr:to>
          <xdr:col>1</xdr:col>
          <xdr:colOff>1089660</xdr:colOff>
          <xdr:row>7</xdr:row>
          <xdr:rowOff>335280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6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4</xdr:row>
          <xdr:rowOff>106680</xdr:rowOff>
        </xdr:from>
        <xdr:to>
          <xdr:col>1</xdr:col>
          <xdr:colOff>1089660</xdr:colOff>
          <xdr:row>4</xdr:row>
          <xdr:rowOff>327660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6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14</xdr:row>
          <xdr:rowOff>137160</xdr:rowOff>
        </xdr:from>
        <xdr:to>
          <xdr:col>1</xdr:col>
          <xdr:colOff>1089660</xdr:colOff>
          <xdr:row>14</xdr:row>
          <xdr:rowOff>365760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6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15</xdr:row>
          <xdr:rowOff>137160</xdr:rowOff>
        </xdr:from>
        <xdr:to>
          <xdr:col>1</xdr:col>
          <xdr:colOff>1089660</xdr:colOff>
          <xdr:row>15</xdr:row>
          <xdr:rowOff>365760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6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23</xdr:row>
          <xdr:rowOff>144780</xdr:rowOff>
        </xdr:from>
        <xdr:to>
          <xdr:col>1</xdr:col>
          <xdr:colOff>1089660</xdr:colOff>
          <xdr:row>23</xdr:row>
          <xdr:rowOff>373380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6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24</xdr:row>
          <xdr:rowOff>0</xdr:rowOff>
        </xdr:from>
        <xdr:to>
          <xdr:col>1</xdr:col>
          <xdr:colOff>1089660</xdr:colOff>
          <xdr:row>24</xdr:row>
          <xdr:rowOff>220980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6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24</xdr:row>
          <xdr:rowOff>0</xdr:rowOff>
        </xdr:from>
        <xdr:to>
          <xdr:col>1</xdr:col>
          <xdr:colOff>1089660</xdr:colOff>
          <xdr:row>24</xdr:row>
          <xdr:rowOff>213360</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6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16</xdr:row>
          <xdr:rowOff>137160</xdr:rowOff>
        </xdr:from>
        <xdr:to>
          <xdr:col>1</xdr:col>
          <xdr:colOff>1089660</xdr:colOff>
          <xdr:row>16</xdr:row>
          <xdr:rowOff>373380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6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16</xdr:row>
          <xdr:rowOff>137160</xdr:rowOff>
        </xdr:from>
        <xdr:to>
          <xdr:col>1</xdr:col>
          <xdr:colOff>1089660</xdr:colOff>
          <xdr:row>16</xdr:row>
          <xdr:rowOff>365760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6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17</xdr:row>
          <xdr:rowOff>137160</xdr:rowOff>
        </xdr:from>
        <xdr:to>
          <xdr:col>1</xdr:col>
          <xdr:colOff>1089660</xdr:colOff>
          <xdr:row>17</xdr:row>
          <xdr:rowOff>373380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6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17</xdr:row>
          <xdr:rowOff>137160</xdr:rowOff>
        </xdr:from>
        <xdr:to>
          <xdr:col>1</xdr:col>
          <xdr:colOff>1089660</xdr:colOff>
          <xdr:row>17</xdr:row>
          <xdr:rowOff>373380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6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9</xdr:row>
          <xdr:rowOff>114300</xdr:rowOff>
        </xdr:from>
        <xdr:to>
          <xdr:col>1</xdr:col>
          <xdr:colOff>1066800</xdr:colOff>
          <xdr:row>9</xdr:row>
          <xdr:rowOff>335280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6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8</xdr:row>
          <xdr:rowOff>0</xdr:rowOff>
        </xdr:from>
        <xdr:to>
          <xdr:col>1</xdr:col>
          <xdr:colOff>1089660</xdr:colOff>
          <xdr:row>8</xdr:row>
          <xdr:rowOff>220980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6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8</xdr:row>
          <xdr:rowOff>0</xdr:rowOff>
        </xdr:from>
        <xdr:to>
          <xdr:col>1</xdr:col>
          <xdr:colOff>1066800</xdr:colOff>
          <xdr:row>8</xdr:row>
          <xdr:rowOff>220980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6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10</xdr:row>
          <xdr:rowOff>114300</xdr:rowOff>
        </xdr:from>
        <xdr:to>
          <xdr:col>1</xdr:col>
          <xdr:colOff>1066800</xdr:colOff>
          <xdr:row>10</xdr:row>
          <xdr:rowOff>335280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6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10</xdr:row>
          <xdr:rowOff>114300</xdr:rowOff>
        </xdr:from>
        <xdr:to>
          <xdr:col>1</xdr:col>
          <xdr:colOff>1066800</xdr:colOff>
          <xdr:row>10</xdr:row>
          <xdr:rowOff>335280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6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11</xdr:row>
          <xdr:rowOff>114300</xdr:rowOff>
        </xdr:from>
        <xdr:to>
          <xdr:col>1</xdr:col>
          <xdr:colOff>1066800</xdr:colOff>
          <xdr:row>11</xdr:row>
          <xdr:rowOff>342900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6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12</xdr:row>
          <xdr:rowOff>114300</xdr:rowOff>
        </xdr:from>
        <xdr:to>
          <xdr:col>1</xdr:col>
          <xdr:colOff>1066800</xdr:colOff>
          <xdr:row>12</xdr:row>
          <xdr:rowOff>342900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6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13</xdr:row>
          <xdr:rowOff>0</xdr:rowOff>
        </xdr:from>
        <xdr:to>
          <xdr:col>1</xdr:col>
          <xdr:colOff>1066800</xdr:colOff>
          <xdr:row>13</xdr:row>
          <xdr:rowOff>228600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6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13</xdr:row>
          <xdr:rowOff>0</xdr:rowOff>
        </xdr:from>
        <xdr:to>
          <xdr:col>1</xdr:col>
          <xdr:colOff>1066800</xdr:colOff>
          <xdr:row>13</xdr:row>
          <xdr:rowOff>228600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6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13</xdr:row>
          <xdr:rowOff>0</xdr:rowOff>
        </xdr:from>
        <xdr:to>
          <xdr:col>1</xdr:col>
          <xdr:colOff>1066800</xdr:colOff>
          <xdr:row>13</xdr:row>
          <xdr:rowOff>228600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6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13</xdr:row>
          <xdr:rowOff>0</xdr:rowOff>
        </xdr:from>
        <xdr:to>
          <xdr:col>1</xdr:col>
          <xdr:colOff>1066800</xdr:colOff>
          <xdr:row>13</xdr:row>
          <xdr:rowOff>228600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6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13</xdr:row>
          <xdr:rowOff>0</xdr:rowOff>
        </xdr:from>
        <xdr:to>
          <xdr:col>1</xdr:col>
          <xdr:colOff>1066800</xdr:colOff>
          <xdr:row>13</xdr:row>
          <xdr:rowOff>228600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6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5</xdr:row>
          <xdr:rowOff>106680</xdr:rowOff>
        </xdr:from>
        <xdr:to>
          <xdr:col>1</xdr:col>
          <xdr:colOff>1089660</xdr:colOff>
          <xdr:row>5</xdr:row>
          <xdr:rowOff>327660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6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18</xdr:row>
          <xdr:rowOff>137160</xdr:rowOff>
        </xdr:from>
        <xdr:to>
          <xdr:col>1</xdr:col>
          <xdr:colOff>1089660</xdr:colOff>
          <xdr:row>18</xdr:row>
          <xdr:rowOff>373380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6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18</xdr:row>
          <xdr:rowOff>137160</xdr:rowOff>
        </xdr:from>
        <xdr:to>
          <xdr:col>1</xdr:col>
          <xdr:colOff>1089660</xdr:colOff>
          <xdr:row>18</xdr:row>
          <xdr:rowOff>373380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6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19</xdr:row>
          <xdr:rowOff>137160</xdr:rowOff>
        </xdr:from>
        <xdr:to>
          <xdr:col>1</xdr:col>
          <xdr:colOff>1089660</xdr:colOff>
          <xdr:row>19</xdr:row>
          <xdr:rowOff>373380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6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19</xdr:row>
          <xdr:rowOff>137160</xdr:rowOff>
        </xdr:from>
        <xdr:to>
          <xdr:col>1</xdr:col>
          <xdr:colOff>1089660</xdr:colOff>
          <xdr:row>19</xdr:row>
          <xdr:rowOff>373380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6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20</xdr:row>
          <xdr:rowOff>137160</xdr:rowOff>
        </xdr:from>
        <xdr:to>
          <xdr:col>1</xdr:col>
          <xdr:colOff>1089660</xdr:colOff>
          <xdr:row>20</xdr:row>
          <xdr:rowOff>373380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6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20</xdr:row>
          <xdr:rowOff>137160</xdr:rowOff>
        </xdr:from>
        <xdr:to>
          <xdr:col>1</xdr:col>
          <xdr:colOff>1089660</xdr:colOff>
          <xdr:row>20</xdr:row>
          <xdr:rowOff>373380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6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21</xdr:row>
          <xdr:rowOff>137160</xdr:rowOff>
        </xdr:from>
        <xdr:to>
          <xdr:col>1</xdr:col>
          <xdr:colOff>1089660</xdr:colOff>
          <xdr:row>21</xdr:row>
          <xdr:rowOff>373380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6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21</xdr:row>
          <xdr:rowOff>137160</xdr:rowOff>
        </xdr:from>
        <xdr:to>
          <xdr:col>1</xdr:col>
          <xdr:colOff>1089660</xdr:colOff>
          <xdr:row>21</xdr:row>
          <xdr:rowOff>373380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6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22</xdr:row>
          <xdr:rowOff>137160</xdr:rowOff>
        </xdr:from>
        <xdr:to>
          <xdr:col>1</xdr:col>
          <xdr:colOff>1089660</xdr:colOff>
          <xdr:row>22</xdr:row>
          <xdr:rowOff>373380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6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22</xdr:row>
          <xdr:rowOff>137160</xdr:rowOff>
        </xdr:from>
        <xdr:to>
          <xdr:col>1</xdr:col>
          <xdr:colOff>1089660</xdr:colOff>
          <xdr:row>22</xdr:row>
          <xdr:rowOff>373380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6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Luis Martínez Pacheco" id="{C3EAA5EA-0A56-4C58-A537-94B2B7C7E5D8}" userId="Luis Martínez Pacheco"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4:D14" totalsRowShown="0" headerRowDxfId="7" dataDxfId="6">
  <tableColumns count="4">
    <tableColumn id="1" xr3:uid="{00000000-0010-0000-0000-000001000000}" name="Documentos relacionados" dataDxfId="5"/>
    <tableColumn id="2" xr3:uid="{00000000-0010-0000-0000-000002000000}" name="Selección" dataDxfId="4"/>
    <tableColumn id="4" xr3:uid="{00000000-0010-0000-0000-000004000000}" name="Columna2" dataDxfId="3"/>
    <tableColumn id="3" xr3:uid="{00000000-0010-0000-0000-000003000000}" name="Observaciones y comentarios" dataDxfId="2"/>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8" dT="2024-06-21T11:43:49.22" personId="{C3EAA5EA-0A56-4C58-A537-94B2B7C7E5D8}" id="{F46FC7BA-8A1F-4731-83B6-F3EF7E762794}" done="1">
    <text>Incluir también el mes de noviembre, ya que el RD fue publicado en el BOE el 24 de noviembre de 2021. No creo que se reporte nada en ese mes, pero por si acaso algún proyecto sí lo hiciese.</text>
  </threadedComment>
</ThreadedComments>
</file>

<file path=xl/threadedComments/threadedComment2.xml><?xml version="1.0" encoding="utf-8"?>
<ThreadedComments xmlns="http://schemas.microsoft.com/office/spreadsheetml/2018/threadedcomments" xmlns:x="http://schemas.openxmlformats.org/spreadsheetml/2006/main">
  <threadedComment ref="G11" dT="2024-06-21T12:35:48.42" personId="{C3EAA5EA-0A56-4C58-A537-94B2B7C7E5D8}" id="{4E01460D-2C0B-4334-AACB-63472459DE06}" done="1">
    <text>¿no deberían ser 1720 horas anuales según la sección 5.4 de la guía de cumplimentación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table" Target="../tables/table1.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15"/>
  <sheetViews>
    <sheetView tabSelected="1" zoomScaleNormal="100" workbookViewId="0">
      <selection activeCell="G25" sqref="G25"/>
    </sheetView>
  </sheetViews>
  <sheetFormatPr baseColWidth="10" defaultColWidth="11.5546875" defaultRowHeight="14.4" x14ac:dyDescent="0.3"/>
  <cols>
    <col min="1" max="1" width="3.77734375" style="1" customWidth="1"/>
    <col min="2" max="2" width="31.21875" style="1" customWidth="1"/>
    <col min="3" max="3" width="40.44140625" style="1" customWidth="1"/>
    <col min="4" max="4" width="6.44140625" style="1" customWidth="1"/>
    <col min="5" max="5" width="22.21875" style="1" customWidth="1"/>
    <col min="6" max="6" width="11.5546875" style="1"/>
    <col min="7" max="7" width="22.77734375" style="1" customWidth="1"/>
    <col min="8" max="16384" width="11.5546875" style="1"/>
  </cols>
  <sheetData>
    <row r="2" spans="2:8" x14ac:dyDescent="0.3">
      <c r="B2" s="86"/>
      <c r="C2" s="86"/>
      <c r="D2" s="86"/>
      <c r="E2" s="86"/>
      <c r="F2" s="86"/>
      <c r="G2" s="86"/>
    </row>
    <row r="3" spans="2:8" ht="57.6" customHeight="1" x14ac:dyDescent="0.3">
      <c r="B3" s="86"/>
      <c r="C3" s="86"/>
      <c r="D3" s="86"/>
      <c r="E3" s="86"/>
      <c r="F3" s="86"/>
      <c r="G3" s="86"/>
      <c r="H3" s="73"/>
    </row>
    <row r="4" spans="2:8" ht="21" customHeight="1" x14ac:dyDescent="0.3">
      <c r="B4" s="59" t="s">
        <v>0</v>
      </c>
      <c r="C4" s="87" t="s">
        <v>1</v>
      </c>
      <c r="D4" s="87"/>
      <c r="E4" s="87"/>
      <c r="F4" s="87"/>
      <c r="G4" s="88"/>
    </row>
    <row r="5" spans="2:8" ht="22.35" customHeight="1" x14ac:dyDescent="0.3">
      <c r="B5" s="59" t="s">
        <v>2</v>
      </c>
      <c r="C5" s="90"/>
      <c r="D5" s="91"/>
      <c r="E5" s="92"/>
      <c r="F5" s="2" t="s">
        <v>3</v>
      </c>
      <c r="G5" s="3"/>
    </row>
    <row r="6" spans="2:8" ht="22.35" customHeight="1" x14ac:dyDescent="0.3">
      <c r="B6" s="59" t="s">
        <v>4</v>
      </c>
      <c r="C6" s="87" t="s">
        <v>5</v>
      </c>
      <c r="D6" s="87"/>
      <c r="E6" s="87"/>
      <c r="F6" s="87"/>
      <c r="G6" s="89"/>
    </row>
    <row r="7" spans="2:8" ht="22.35" customHeight="1" x14ac:dyDescent="0.3">
      <c r="B7" s="59" t="s">
        <v>6</v>
      </c>
      <c r="C7" s="85"/>
      <c r="D7" s="85"/>
      <c r="E7" s="85"/>
      <c r="F7" s="85"/>
      <c r="G7" s="85"/>
    </row>
    <row r="8" spans="2:8" ht="22.35" customHeight="1" x14ac:dyDescent="0.3">
      <c r="B8" s="59" t="s">
        <v>7</v>
      </c>
      <c r="C8" s="85"/>
      <c r="D8" s="85"/>
      <c r="E8" s="85"/>
      <c r="F8" s="85"/>
      <c r="G8" s="85"/>
    </row>
    <row r="11" spans="2:8" x14ac:dyDescent="0.3">
      <c r="B11" s="51" t="s">
        <v>8</v>
      </c>
      <c r="D11"/>
    </row>
    <row r="12" spans="2:8" x14ac:dyDescent="0.3">
      <c r="B12" s="11" t="s">
        <v>9</v>
      </c>
    </row>
    <row r="13" spans="2:8" x14ac:dyDescent="0.3">
      <c r="B13" s="11" t="s">
        <v>10</v>
      </c>
    </row>
    <row r="14" spans="2:8" x14ac:dyDescent="0.3">
      <c r="B14" s="11" t="s">
        <v>11</v>
      </c>
    </row>
    <row r="15" spans="2:8" x14ac:dyDescent="0.3">
      <c r="B15" s="11" t="s">
        <v>12</v>
      </c>
    </row>
  </sheetData>
  <mergeCells count="6">
    <mergeCell ref="C8:G8"/>
    <mergeCell ref="B2:G3"/>
    <mergeCell ref="C4:G4"/>
    <mergeCell ref="C6:G6"/>
    <mergeCell ref="C7:G7"/>
    <mergeCell ref="C5:E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55"/>
  <sheetViews>
    <sheetView topLeftCell="A16" zoomScaleNormal="100" workbookViewId="0">
      <selection activeCell="E41" sqref="E41:E55"/>
    </sheetView>
  </sheetViews>
  <sheetFormatPr baseColWidth="10" defaultColWidth="11.44140625" defaultRowHeight="14.4" x14ac:dyDescent="0.3"/>
  <cols>
    <col min="1" max="1" width="16.77734375" customWidth="1"/>
    <col min="3" max="3" width="56.21875" customWidth="1"/>
    <col min="4" max="4" width="15.5546875" customWidth="1"/>
    <col min="5" max="5" width="14.21875" bestFit="1" customWidth="1"/>
    <col min="6" max="7" width="14.21875" customWidth="1"/>
    <col min="50" max="50" width="15.21875" bestFit="1" customWidth="1"/>
    <col min="51" max="51" width="16.44140625" bestFit="1" customWidth="1"/>
  </cols>
  <sheetData>
    <row r="1" spans="1:50" ht="16.2" customHeight="1" x14ac:dyDescent="0.3"/>
    <row r="7" spans="1:50" x14ac:dyDescent="0.3">
      <c r="G7" s="93" t="s">
        <v>13</v>
      </c>
      <c r="H7" s="93"/>
      <c r="I7" s="94" t="s">
        <v>14</v>
      </c>
      <c r="J7" s="94"/>
      <c r="K7" s="94"/>
      <c r="L7" s="94"/>
      <c r="M7" s="94"/>
      <c r="N7" s="94"/>
      <c r="O7" s="94"/>
      <c r="P7" s="94"/>
      <c r="Q7" s="94"/>
      <c r="R7" s="94"/>
      <c r="S7" s="94"/>
      <c r="T7" s="94"/>
      <c r="U7" s="95" t="s">
        <v>15</v>
      </c>
      <c r="V7" s="95"/>
      <c r="W7" s="95"/>
      <c r="X7" s="95"/>
      <c r="Y7" s="95"/>
      <c r="Z7" s="95"/>
      <c r="AA7" s="95"/>
      <c r="AB7" s="95"/>
      <c r="AC7" s="95"/>
      <c r="AD7" s="95"/>
      <c r="AE7" s="95"/>
      <c r="AF7" s="95"/>
      <c r="AG7" s="94" t="s">
        <v>16</v>
      </c>
      <c r="AH7" s="94"/>
      <c r="AI7" s="94"/>
      <c r="AJ7" s="94"/>
      <c r="AK7" s="94"/>
      <c r="AL7" s="94"/>
      <c r="AM7" s="94"/>
      <c r="AN7" s="94"/>
      <c r="AO7" s="94"/>
      <c r="AP7" s="94"/>
      <c r="AQ7" s="94"/>
      <c r="AR7" s="94"/>
      <c r="AS7" s="10" t="s">
        <v>17</v>
      </c>
      <c r="AT7" s="10" t="s">
        <v>18</v>
      </c>
      <c r="AU7" s="10" t="s">
        <v>19</v>
      </c>
      <c r="AV7" s="10" t="s">
        <v>20</v>
      </c>
      <c r="AW7" s="67" t="s">
        <v>21</v>
      </c>
      <c r="AX7" s="67" t="s">
        <v>22</v>
      </c>
    </row>
    <row r="8" spans="1:50" x14ac:dyDescent="0.3">
      <c r="G8" s="66" t="s">
        <v>34</v>
      </c>
      <c r="H8" s="66" t="s">
        <v>23</v>
      </c>
      <c r="I8" s="11" t="s">
        <v>24</v>
      </c>
      <c r="J8" s="11" t="s">
        <v>25</v>
      </c>
      <c r="K8" s="11" t="s">
        <v>26</v>
      </c>
      <c r="L8" s="11" t="s">
        <v>27</v>
      </c>
      <c r="M8" s="11" t="s">
        <v>28</v>
      </c>
      <c r="N8" s="11" t="s">
        <v>29</v>
      </c>
      <c r="O8" s="11" t="s">
        <v>30</v>
      </c>
      <c r="P8" s="11" t="s">
        <v>31</v>
      </c>
      <c r="Q8" s="11" t="s">
        <v>32</v>
      </c>
      <c r="R8" s="11" t="s">
        <v>33</v>
      </c>
      <c r="S8" s="11" t="s">
        <v>34</v>
      </c>
      <c r="T8" s="11" t="s">
        <v>23</v>
      </c>
      <c r="U8" s="11" t="s">
        <v>24</v>
      </c>
      <c r="V8" s="11" t="s">
        <v>25</v>
      </c>
      <c r="W8" s="11" t="s">
        <v>26</v>
      </c>
      <c r="X8" s="11" t="s">
        <v>27</v>
      </c>
      <c r="Y8" s="11" t="s">
        <v>28</v>
      </c>
      <c r="Z8" s="11" t="s">
        <v>29</v>
      </c>
      <c r="AA8" s="11" t="s">
        <v>30</v>
      </c>
      <c r="AB8" s="11" t="s">
        <v>31</v>
      </c>
      <c r="AC8" s="11" t="s">
        <v>32</v>
      </c>
      <c r="AD8" s="11" t="s">
        <v>33</v>
      </c>
      <c r="AE8" s="11" t="s">
        <v>34</v>
      </c>
      <c r="AF8" s="11" t="s">
        <v>23</v>
      </c>
      <c r="AG8" s="11" t="s">
        <v>24</v>
      </c>
      <c r="AH8" s="11" t="s">
        <v>25</v>
      </c>
      <c r="AI8" s="11" t="s">
        <v>26</v>
      </c>
      <c r="AJ8" s="11" t="s">
        <v>27</v>
      </c>
      <c r="AK8" s="11" t="s">
        <v>28</v>
      </c>
      <c r="AL8" s="11" t="s">
        <v>29</v>
      </c>
      <c r="AM8" s="11" t="s">
        <v>30</v>
      </c>
      <c r="AN8" s="11" t="s">
        <v>31</v>
      </c>
      <c r="AO8" s="11" t="s">
        <v>32</v>
      </c>
      <c r="AP8" s="11" t="s">
        <v>33</v>
      </c>
      <c r="AQ8" s="11" t="s">
        <v>34</v>
      </c>
      <c r="AR8" s="11" t="s">
        <v>23</v>
      </c>
      <c r="AS8" s="11"/>
      <c r="AT8" s="11"/>
      <c r="AU8" s="11"/>
      <c r="AV8" s="11"/>
      <c r="AW8" s="11"/>
      <c r="AX8" s="11"/>
    </row>
    <row r="9" spans="1:50" x14ac:dyDescent="0.3">
      <c r="A9" s="4" t="s">
        <v>35</v>
      </c>
      <c r="B9" s="42" t="s">
        <v>36</v>
      </c>
      <c r="C9" s="64" t="s">
        <v>37</v>
      </c>
      <c r="D9" s="64"/>
      <c r="E9" s="65"/>
      <c r="F9" s="65"/>
      <c r="G9" s="12">
        <f t="shared" ref="G9" si="0">SUM(G11:G21)</f>
        <v>10</v>
      </c>
      <c r="H9" s="12">
        <f t="shared" ref="H9:Z9" si="1">SUM(H11:H21)</f>
        <v>10</v>
      </c>
      <c r="I9" s="12">
        <f t="shared" si="1"/>
        <v>10</v>
      </c>
      <c r="J9" s="12">
        <f t="shared" si="1"/>
        <v>10</v>
      </c>
      <c r="K9" s="12">
        <f t="shared" si="1"/>
        <v>10</v>
      </c>
      <c r="L9" s="12">
        <f t="shared" si="1"/>
        <v>10</v>
      </c>
      <c r="M9" s="12">
        <f t="shared" si="1"/>
        <v>10</v>
      </c>
      <c r="N9" s="12">
        <f t="shared" si="1"/>
        <v>10</v>
      </c>
      <c r="O9" s="12">
        <f t="shared" si="1"/>
        <v>10</v>
      </c>
      <c r="P9" s="12">
        <f t="shared" si="1"/>
        <v>10</v>
      </c>
      <c r="Q9" s="12">
        <f t="shared" si="1"/>
        <v>10</v>
      </c>
      <c r="R9" s="12">
        <f t="shared" si="1"/>
        <v>10</v>
      </c>
      <c r="S9" s="12">
        <f t="shared" si="1"/>
        <v>10</v>
      </c>
      <c r="T9" s="12">
        <f t="shared" si="1"/>
        <v>10</v>
      </c>
      <c r="U9" s="12">
        <f t="shared" si="1"/>
        <v>4</v>
      </c>
      <c r="V9" s="12">
        <f t="shared" si="1"/>
        <v>10</v>
      </c>
      <c r="W9" s="12">
        <f t="shared" si="1"/>
        <v>10</v>
      </c>
      <c r="X9" s="12">
        <f t="shared" si="1"/>
        <v>10</v>
      </c>
      <c r="Y9" s="12">
        <f t="shared" si="1"/>
        <v>10</v>
      </c>
      <c r="Z9" s="12">
        <f t="shared" si="1"/>
        <v>10</v>
      </c>
      <c r="AA9" s="12">
        <f t="shared" ref="AA9:AF9" si="2">SUM(AA11:AA21)</f>
        <v>4</v>
      </c>
      <c r="AB9" s="12">
        <f t="shared" si="2"/>
        <v>10</v>
      </c>
      <c r="AC9" s="12">
        <f t="shared" si="2"/>
        <v>10</v>
      </c>
      <c r="AD9" s="12">
        <f t="shared" si="2"/>
        <v>10</v>
      </c>
      <c r="AE9" s="12">
        <f t="shared" si="2"/>
        <v>10</v>
      </c>
      <c r="AF9" s="12">
        <f t="shared" si="2"/>
        <v>10</v>
      </c>
      <c r="AG9" s="12">
        <f t="shared" ref="AG9:AR9" si="3">SUM(AG11:AG21)</f>
        <v>10</v>
      </c>
      <c r="AH9" s="12">
        <f t="shared" si="3"/>
        <v>10</v>
      </c>
      <c r="AI9" s="12">
        <f t="shared" si="3"/>
        <v>10</v>
      </c>
      <c r="AJ9" s="12">
        <f t="shared" si="3"/>
        <v>10</v>
      </c>
      <c r="AK9" s="12">
        <f t="shared" si="3"/>
        <v>10</v>
      </c>
      <c r="AL9" s="12">
        <f t="shared" si="3"/>
        <v>10</v>
      </c>
      <c r="AM9" s="12">
        <f t="shared" si="3"/>
        <v>10</v>
      </c>
      <c r="AN9" s="12">
        <f t="shared" si="3"/>
        <v>10</v>
      </c>
      <c r="AO9" s="12">
        <f t="shared" si="3"/>
        <v>10</v>
      </c>
      <c r="AP9" s="12">
        <f t="shared" si="3"/>
        <v>10</v>
      </c>
      <c r="AQ9" s="12">
        <f t="shared" si="3"/>
        <v>10</v>
      </c>
      <c r="AR9" s="12">
        <f t="shared" si="3"/>
        <v>10</v>
      </c>
      <c r="AS9" s="13">
        <v>2</v>
      </c>
      <c r="AT9" s="13" cm="1">
        <f t="array" ref="AT9">COUNT(IF(I9:T9,0,"&lt;&gt;0"))</f>
        <v>12</v>
      </c>
      <c r="AU9" s="13" cm="1">
        <f t="array" ref="AU9">COUNT(IF(U9:AF9,0,"&lt;&gt;0"))</f>
        <v>12</v>
      </c>
      <c r="AV9" s="13" cm="1">
        <f t="array" ref="AV9">COUNT(IF(AG9:AR9,0,"&lt;&gt;0"))</f>
        <v>12</v>
      </c>
      <c r="AW9" s="63">
        <f>SUM(AS9:AV9)</f>
        <v>38</v>
      </c>
      <c r="AX9" s="63">
        <f>SUM(H9:AR9)</f>
        <v>358</v>
      </c>
    </row>
    <row r="10" spans="1:50" ht="57.6" x14ac:dyDescent="0.3">
      <c r="A10" s="4"/>
      <c r="B10" s="4"/>
      <c r="C10" s="4" t="s">
        <v>38</v>
      </c>
      <c r="D10" s="5" t="s">
        <v>39</v>
      </c>
      <c r="E10" s="61" t="s">
        <v>40</v>
      </c>
      <c r="F10" s="61" t="s">
        <v>41</v>
      </c>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row>
    <row r="11" spans="1:50" x14ac:dyDescent="0.3">
      <c r="A11" s="1"/>
      <c r="B11" s="1"/>
      <c r="C11" s="6" t="s">
        <v>42</v>
      </c>
      <c r="D11" s="7" t="s">
        <v>43</v>
      </c>
      <c r="E11" s="7"/>
      <c r="F11" s="7"/>
      <c r="G11" s="15">
        <v>10</v>
      </c>
      <c r="H11" s="15">
        <v>10</v>
      </c>
      <c r="I11" s="15">
        <v>10</v>
      </c>
      <c r="J11" s="15">
        <v>10</v>
      </c>
      <c r="K11" s="15">
        <v>10</v>
      </c>
      <c r="L11" s="15">
        <v>10</v>
      </c>
      <c r="M11" s="15">
        <v>10</v>
      </c>
      <c r="N11" s="15">
        <v>10</v>
      </c>
      <c r="O11" s="15">
        <v>10</v>
      </c>
      <c r="P11" s="15">
        <v>10</v>
      </c>
      <c r="Q11" s="15">
        <v>10</v>
      </c>
      <c r="R11" s="15">
        <v>10</v>
      </c>
      <c r="S11" s="15">
        <v>10</v>
      </c>
      <c r="T11" s="15">
        <v>10</v>
      </c>
      <c r="U11" s="17">
        <v>4</v>
      </c>
      <c r="V11" s="17">
        <v>10</v>
      </c>
      <c r="W11" s="17">
        <v>10</v>
      </c>
      <c r="X11" s="17">
        <v>10</v>
      </c>
      <c r="Y11" s="17">
        <v>10</v>
      </c>
      <c r="Z11" s="17">
        <v>10</v>
      </c>
      <c r="AA11" s="17">
        <v>4</v>
      </c>
      <c r="AB11" s="17">
        <v>10</v>
      </c>
      <c r="AC11" s="17">
        <v>10</v>
      </c>
      <c r="AD11" s="17">
        <v>10</v>
      </c>
      <c r="AE11" s="17">
        <v>10</v>
      </c>
      <c r="AF11" s="17">
        <v>10</v>
      </c>
      <c r="AG11" s="15">
        <v>10</v>
      </c>
      <c r="AH11" s="15">
        <v>10</v>
      </c>
      <c r="AI11" s="15">
        <v>10</v>
      </c>
      <c r="AJ11" s="15">
        <v>10</v>
      </c>
      <c r="AK11" s="15">
        <v>10</v>
      </c>
      <c r="AL11" s="15">
        <v>10</v>
      </c>
      <c r="AM11" s="15">
        <v>10</v>
      </c>
      <c r="AN11" s="15">
        <v>10</v>
      </c>
      <c r="AO11" s="15">
        <v>10</v>
      </c>
      <c r="AP11" s="15">
        <v>10</v>
      </c>
      <c r="AQ11" s="15">
        <v>10</v>
      </c>
      <c r="AR11" s="15">
        <v>10</v>
      </c>
      <c r="AS11" s="62">
        <v>2</v>
      </c>
      <c r="AT11" s="62" cm="1">
        <f t="array" ref="AT11">COUNT(IF(I11:T11,0,"&lt;&gt;0"))</f>
        <v>12</v>
      </c>
      <c r="AU11" s="62" cm="1">
        <f t="array" ref="AU11">COUNT(IF(U11:AF11,0,"&lt;&gt;0"))</f>
        <v>12</v>
      </c>
      <c r="AV11" s="62" cm="1">
        <f t="array" ref="AV11">COUNT(IF(AG11:AR11,0,"&lt;&gt;0"))</f>
        <v>12</v>
      </c>
      <c r="AW11" s="63">
        <f t="shared" ref="AW11:AW21" si="4">SUM(AS11:AV11)</f>
        <v>38</v>
      </c>
      <c r="AX11" s="63">
        <f t="shared" ref="AX11:AX21" si="5">SUM(H11:AR11)</f>
        <v>358</v>
      </c>
    </row>
    <row r="12" spans="1:50" x14ac:dyDescent="0.3">
      <c r="A12" s="1"/>
      <c r="B12" s="1"/>
      <c r="C12" s="8"/>
      <c r="D12" s="9"/>
      <c r="E12" s="9"/>
      <c r="F12" s="9"/>
      <c r="G12" s="15"/>
      <c r="H12" s="15"/>
      <c r="I12" s="16"/>
      <c r="J12" s="16"/>
      <c r="K12" s="16"/>
      <c r="L12" s="16"/>
      <c r="M12" s="16"/>
      <c r="N12" s="16"/>
      <c r="O12" s="16"/>
      <c r="P12" s="16"/>
      <c r="Q12" s="16"/>
      <c r="R12" s="16"/>
      <c r="S12" s="16"/>
      <c r="T12" s="16"/>
      <c r="U12" s="17"/>
      <c r="V12" s="17"/>
      <c r="W12" s="17"/>
      <c r="X12" s="17"/>
      <c r="Y12" s="17"/>
      <c r="Z12" s="17"/>
      <c r="AA12" s="17"/>
      <c r="AB12" s="17"/>
      <c r="AC12" s="17"/>
      <c r="AD12" s="17"/>
      <c r="AE12" s="17"/>
      <c r="AF12" s="17"/>
      <c r="AG12" s="16"/>
      <c r="AH12" s="16"/>
      <c r="AI12" s="16"/>
      <c r="AJ12" s="16"/>
      <c r="AK12" s="16"/>
      <c r="AL12" s="16"/>
      <c r="AM12" s="16"/>
      <c r="AN12" s="16"/>
      <c r="AO12" s="16"/>
      <c r="AP12" s="16"/>
      <c r="AQ12" s="16"/>
      <c r="AR12" s="16"/>
      <c r="AS12" s="62">
        <f t="shared" ref="AS12:AS21" si="6">COUNT(IF(H12,0,"&lt;&gt;0"))</f>
        <v>0</v>
      </c>
      <c r="AT12" s="62" cm="1">
        <f t="array" ref="AT12">COUNT(IF(I12:T12,0,"&lt;&gt;0"))</f>
        <v>0</v>
      </c>
      <c r="AU12" s="62" cm="1">
        <f t="array" ref="AU12">COUNT(IF(U12:AF12,0,"&lt;&gt;0"))</f>
        <v>0</v>
      </c>
      <c r="AV12" s="62" cm="1">
        <f t="array" ref="AV12">COUNT(IF(AG12:AR12,0,"&lt;&gt;0"))</f>
        <v>0</v>
      </c>
      <c r="AW12" s="63">
        <f t="shared" si="4"/>
        <v>0</v>
      </c>
      <c r="AX12" s="63">
        <f t="shared" si="5"/>
        <v>0</v>
      </c>
    </row>
    <row r="13" spans="1:50" x14ac:dyDescent="0.3">
      <c r="A13" s="1"/>
      <c r="B13" s="1"/>
      <c r="C13" s="6"/>
      <c r="D13" s="7"/>
      <c r="E13" s="7"/>
      <c r="F13" s="7"/>
      <c r="G13" s="15"/>
      <c r="H13" s="15"/>
      <c r="I13" s="16"/>
      <c r="J13" s="16"/>
      <c r="K13" s="16"/>
      <c r="L13" s="16"/>
      <c r="M13" s="16"/>
      <c r="N13" s="16"/>
      <c r="O13" s="16"/>
      <c r="P13" s="16"/>
      <c r="Q13" s="16"/>
      <c r="R13" s="16"/>
      <c r="S13" s="16"/>
      <c r="T13" s="16"/>
      <c r="U13" s="17"/>
      <c r="V13" s="17"/>
      <c r="W13" s="17"/>
      <c r="X13" s="17"/>
      <c r="Y13" s="17"/>
      <c r="Z13" s="17"/>
      <c r="AA13" s="17"/>
      <c r="AB13" s="17"/>
      <c r="AC13" s="17"/>
      <c r="AD13" s="17"/>
      <c r="AE13" s="17"/>
      <c r="AF13" s="17"/>
      <c r="AG13" s="16"/>
      <c r="AH13" s="16"/>
      <c r="AI13" s="16"/>
      <c r="AJ13" s="16"/>
      <c r="AK13" s="16"/>
      <c r="AL13" s="16"/>
      <c r="AM13" s="16"/>
      <c r="AN13" s="16"/>
      <c r="AO13" s="16"/>
      <c r="AP13" s="16"/>
      <c r="AQ13" s="16"/>
      <c r="AR13" s="16"/>
      <c r="AS13" s="62">
        <f t="shared" si="6"/>
        <v>0</v>
      </c>
      <c r="AT13" s="62" cm="1">
        <f t="array" ref="AT13">COUNT(IF(I13:T13,0,"&lt;&gt;0"))</f>
        <v>0</v>
      </c>
      <c r="AU13" s="62" cm="1">
        <f t="array" ref="AU13">COUNT(IF(U13:AF13,0,"&lt;&gt;0"))</f>
        <v>0</v>
      </c>
      <c r="AV13" s="62" cm="1">
        <f t="array" ref="AV13">COUNT(IF(AG13:AR13,0,"&lt;&gt;0"))</f>
        <v>0</v>
      </c>
      <c r="AW13" s="63">
        <f t="shared" si="4"/>
        <v>0</v>
      </c>
      <c r="AX13" s="63">
        <f t="shared" si="5"/>
        <v>0</v>
      </c>
    </row>
    <row r="14" spans="1:50" x14ac:dyDescent="0.3">
      <c r="A14" s="1"/>
      <c r="B14" s="1"/>
      <c r="C14" s="8"/>
      <c r="D14" s="9"/>
      <c r="E14" s="9"/>
      <c r="F14" s="9"/>
      <c r="G14" s="15"/>
      <c r="H14" s="15"/>
      <c r="I14" s="16"/>
      <c r="J14" s="16"/>
      <c r="K14" s="16"/>
      <c r="L14" s="16"/>
      <c r="M14" s="16"/>
      <c r="N14" s="16"/>
      <c r="O14" s="16"/>
      <c r="P14" s="16"/>
      <c r="Q14" s="16"/>
      <c r="R14" s="16"/>
      <c r="S14" s="16"/>
      <c r="T14" s="16"/>
      <c r="U14" s="17"/>
      <c r="V14" s="17"/>
      <c r="W14" s="17"/>
      <c r="X14" s="17"/>
      <c r="Y14" s="17"/>
      <c r="Z14" s="17"/>
      <c r="AA14" s="17"/>
      <c r="AB14" s="17"/>
      <c r="AC14" s="17"/>
      <c r="AD14" s="17"/>
      <c r="AE14" s="17"/>
      <c r="AF14" s="17"/>
      <c r="AG14" s="16"/>
      <c r="AH14" s="16"/>
      <c r="AI14" s="16"/>
      <c r="AJ14" s="16"/>
      <c r="AK14" s="16"/>
      <c r="AL14" s="16"/>
      <c r="AM14" s="16"/>
      <c r="AN14" s="16"/>
      <c r="AO14" s="16"/>
      <c r="AP14" s="16"/>
      <c r="AQ14" s="16"/>
      <c r="AR14" s="16"/>
      <c r="AS14" s="62">
        <f t="shared" si="6"/>
        <v>0</v>
      </c>
      <c r="AT14" s="62" cm="1">
        <f t="array" ref="AT14">COUNT(IF(I14:T14,0,"&lt;&gt;0"))</f>
        <v>0</v>
      </c>
      <c r="AU14" s="62" cm="1">
        <f t="array" ref="AU14">COUNT(IF(U14:AF14,0,"&lt;&gt;0"))</f>
        <v>0</v>
      </c>
      <c r="AV14" s="62" cm="1">
        <f t="array" ref="AV14">COUNT(IF(AG14:AR14,0,"&lt;&gt;0"))</f>
        <v>0</v>
      </c>
      <c r="AW14" s="63">
        <f t="shared" si="4"/>
        <v>0</v>
      </c>
      <c r="AX14" s="63">
        <f t="shared" si="5"/>
        <v>0</v>
      </c>
    </row>
    <row r="15" spans="1:50" x14ac:dyDescent="0.3">
      <c r="A15" s="1"/>
      <c r="B15" s="1"/>
      <c r="C15" s="6"/>
      <c r="D15" s="7"/>
      <c r="E15" s="7"/>
      <c r="F15" s="7"/>
      <c r="G15" s="15"/>
      <c r="H15" s="15"/>
      <c r="I15" s="16"/>
      <c r="J15" s="16"/>
      <c r="K15" s="16"/>
      <c r="L15" s="16"/>
      <c r="M15" s="16"/>
      <c r="N15" s="16"/>
      <c r="O15" s="16"/>
      <c r="P15" s="16"/>
      <c r="Q15" s="16"/>
      <c r="R15" s="16"/>
      <c r="S15" s="16"/>
      <c r="T15" s="16"/>
      <c r="U15" s="17"/>
      <c r="V15" s="17"/>
      <c r="W15" s="17"/>
      <c r="X15" s="17"/>
      <c r="Y15" s="17"/>
      <c r="Z15" s="17"/>
      <c r="AA15" s="17"/>
      <c r="AB15" s="17"/>
      <c r="AC15" s="17"/>
      <c r="AD15" s="17"/>
      <c r="AE15" s="17"/>
      <c r="AF15" s="17"/>
      <c r="AG15" s="16"/>
      <c r="AH15" s="16"/>
      <c r="AI15" s="16"/>
      <c r="AJ15" s="16"/>
      <c r="AK15" s="16"/>
      <c r="AL15" s="16"/>
      <c r="AM15" s="16"/>
      <c r="AN15" s="16"/>
      <c r="AO15" s="16"/>
      <c r="AP15" s="16"/>
      <c r="AQ15" s="16"/>
      <c r="AR15" s="16"/>
      <c r="AS15" s="62">
        <f t="shared" si="6"/>
        <v>0</v>
      </c>
      <c r="AT15" s="62" cm="1">
        <f t="array" ref="AT15">COUNT(IF(I15:T15,0,"&lt;&gt;0"))</f>
        <v>0</v>
      </c>
      <c r="AU15" s="62" cm="1">
        <f t="array" ref="AU15">COUNT(IF(U15:AF15,0,"&lt;&gt;0"))</f>
        <v>0</v>
      </c>
      <c r="AV15" s="62" cm="1">
        <f t="array" ref="AV15">COUNT(IF(AG15:AR15,0,"&lt;&gt;0"))</f>
        <v>0</v>
      </c>
      <c r="AW15" s="63">
        <f t="shared" si="4"/>
        <v>0</v>
      </c>
      <c r="AX15" s="63">
        <f t="shared" si="5"/>
        <v>0</v>
      </c>
    </row>
    <row r="16" spans="1:50" x14ac:dyDescent="0.3">
      <c r="A16" s="1"/>
      <c r="B16" s="1"/>
      <c r="C16" s="8"/>
      <c r="D16" s="9"/>
      <c r="E16" s="9"/>
      <c r="F16" s="9"/>
      <c r="G16" s="15"/>
      <c r="H16" s="15"/>
      <c r="I16" s="16"/>
      <c r="J16" s="16"/>
      <c r="K16" s="16"/>
      <c r="L16" s="16"/>
      <c r="M16" s="16"/>
      <c r="N16" s="16"/>
      <c r="O16" s="16"/>
      <c r="P16" s="16"/>
      <c r="Q16" s="16"/>
      <c r="R16" s="16"/>
      <c r="S16" s="16"/>
      <c r="T16" s="16"/>
      <c r="U16" s="17"/>
      <c r="V16" s="17"/>
      <c r="W16" s="17"/>
      <c r="X16" s="17"/>
      <c r="Y16" s="17"/>
      <c r="Z16" s="17"/>
      <c r="AA16" s="17"/>
      <c r="AB16" s="17"/>
      <c r="AC16" s="17"/>
      <c r="AD16" s="17"/>
      <c r="AE16" s="17"/>
      <c r="AF16" s="17"/>
      <c r="AG16" s="16"/>
      <c r="AH16" s="16"/>
      <c r="AI16" s="16"/>
      <c r="AJ16" s="16"/>
      <c r="AK16" s="16"/>
      <c r="AL16" s="16"/>
      <c r="AM16" s="16"/>
      <c r="AN16" s="16"/>
      <c r="AO16" s="16"/>
      <c r="AP16" s="16"/>
      <c r="AQ16" s="16"/>
      <c r="AR16" s="16"/>
      <c r="AS16" s="62">
        <f t="shared" si="6"/>
        <v>0</v>
      </c>
      <c r="AT16" s="62" cm="1">
        <f t="array" ref="AT16">COUNT(IF(I16:T16,0,"&lt;&gt;0"))</f>
        <v>0</v>
      </c>
      <c r="AU16" s="62" cm="1">
        <f t="array" ref="AU16">COUNT(IF(U16:AF16,0,"&lt;&gt;0"))</f>
        <v>0</v>
      </c>
      <c r="AV16" s="62" cm="1">
        <f t="array" ref="AV16">COUNT(IF(AG16:AR16,0,"&lt;&gt;0"))</f>
        <v>0</v>
      </c>
      <c r="AW16" s="63">
        <f t="shared" si="4"/>
        <v>0</v>
      </c>
      <c r="AX16" s="63">
        <f t="shared" si="5"/>
        <v>0</v>
      </c>
    </row>
    <row r="17" spans="1:50" x14ac:dyDescent="0.3">
      <c r="A17" s="1"/>
      <c r="B17" s="1"/>
      <c r="C17" s="6"/>
      <c r="D17" s="7"/>
      <c r="E17" s="7"/>
      <c r="F17" s="7"/>
      <c r="G17" s="15"/>
      <c r="H17" s="15"/>
      <c r="I17" s="16"/>
      <c r="J17" s="16"/>
      <c r="K17" s="16"/>
      <c r="L17" s="16"/>
      <c r="M17" s="16"/>
      <c r="N17" s="16"/>
      <c r="O17" s="16"/>
      <c r="P17" s="16"/>
      <c r="Q17" s="16"/>
      <c r="R17" s="16"/>
      <c r="S17" s="16"/>
      <c r="T17" s="16"/>
      <c r="U17" s="17"/>
      <c r="V17" s="17"/>
      <c r="W17" s="17"/>
      <c r="X17" s="17"/>
      <c r="Y17" s="17"/>
      <c r="Z17" s="17"/>
      <c r="AA17" s="17"/>
      <c r="AB17" s="17"/>
      <c r="AC17" s="17"/>
      <c r="AD17" s="17"/>
      <c r="AE17" s="17"/>
      <c r="AF17" s="17"/>
      <c r="AG17" s="16"/>
      <c r="AH17" s="16"/>
      <c r="AI17" s="16"/>
      <c r="AJ17" s="16"/>
      <c r="AK17" s="16"/>
      <c r="AL17" s="16"/>
      <c r="AM17" s="16"/>
      <c r="AN17" s="16"/>
      <c r="AO17" s="16"/>
      <c r="AP17" s="16"/>
      <c r="AQ17" s="16"/>
      <c r="AR17" s="16"/>
      <c r="AS17" s="62">
        <f t="shared" si="6"/>
        <v>0</v>
      </c>
      <c r="AT17" s="62" cm="1">
        <f t="array" ref="AT17">COUNT(IF(I17:T17,0,"&lt;&gt;0"))</f>
        <v>0</v>
      </c>
      <c r="AU17" s="62" cm="1">
        <f t="array" ref="AU17">COUNT(IF(U17:AF17,0,"&lt;&gt;0"))</f>
        <v>0</v>
      </c>
      <c r="AV17" s="62" cm="1">
        <f t="array" ref="AV17">COUNT(IF(AG17:AR17,0,"&lt;&gt;0"))</f>
        <v>0</v>
      </c>
      <c r="AW17" s="63">
        <f t="shared" si="4"/>
        <v>0</v>
      </c>
      <c r="AX17" s="63">
        <f t="shared" si="5"/>
        <v>0</v>
      </c>
    </row>
    <row r="18" spans="1:50" x14ac:dyDescent="0.3">
      <c r="A18" s="1"/>
      <c r="B18" s="1"/>
      <c r="C18" s="8"/>
      <c r="D18" s="9"/>
      <c r="E18" s="9"/>
      <c r="F18" s="9"/>
      <c r="G18" s="15"/>
      <c r="H18" s="15"/>
      <c r="I18" s="16"/>
      <c r="J18" s="16"/>
      <c r="K18" s="16"/>
      <c r="L18" s="16"/>
      <c r="M18" s="16"/>
      <c r="N18" s="16"/>
      <c r="O18" s="16"/>
      <c r="P18" s="16"/>
      <c r="Q18" s="16"/>
      <c r="R18" s="16"/>
      <c r="S18" s="16"/>
      <c r="T18" s="16"/>
      <c r="U18" s="17"/>
      <c r="V18" s="17"/>
      <c r="W18" s="17"/>
      <c r="X18" s="17"/>
      <c r="Y18" s="17"/>
      <c r="Z18" s="17"/>
      <c r="AA18" s="17"/>
      <c r="AB18" s="17"/>
      <c r="AC18" s="17"/>
      <c r="AD18" s="17"/>
      <c r="AE18" s="17"/>
      <c r="AF18" s="17"/>
      <c r="AG18" s="16"/>
      <c r="AH18" s="16"/>
      <c r="AI18" s="16"/>
      <c r="AJ18" s="16"/>
      <c r="AK18" s="16"/>
      <c r="AL18" s="16"/>
      <c r="AM18" s="16"/>
      <c r="AN18" s="16"/>
      <c r="AO18" s="16"/>
      <c r="AP18" s="16"/>
      <c r="AQ18" s="16"/>
      <c r="AR18" s="16"/>
      <c r="AS18" s="62">
        <f t="shared" si="6"/>
        <v>0</v>
      </c>
      <c r="AT18" s="62" cm="1">
        <f t="array" ref="AT18">COUNT(IF(I18:T18,0,"&lt;&gt;0"))</f>
        <v>0</v>
      </c>
      <c r="AU18" s="62" cm="1">
        <f t="array" ref="AU18">COUNT(IF(U18:AF18,0,"&lt;&gt;0"))</f>
        <v>0</v>
      </c>
      <c r="AV18" s="62" cm="1">
        <f t="array" ref="AV18">COUNT(IF(AG18:AR18,0,"&lt;&gt;0"))</f>
        <v>0</v>
      </c>
      <c r="AW18" s="63">
        <f t="shared" si="4"/>
        <v>0</v>
      </c>
      <c r="AX18" s="63">
        <f t="shared" si="5"/>
        <v>0</v>
      </c>
    </row>
    <row r="19" spans="1:50" x14ac:dyDescent="0.3">
      <c r="A19" s="1"/>
      <c r="B19" s="1"/>
      <c r="C19" s="6"/>
      <c r="D19" s="7"/>
      <c r="E19" s="7"/>
      <c r="F19" s="7"/>
      <c r="G19" s="15"/>
      <c r="H19" s="15"/>
      <c r="I19" s="16"/>
      <c r="J19" s="16"/>
      <c r="K19" s="16"/>
      <c r="L19" s="16"/>
      <c r="M19" s="16"/>
      <c r="N19" s="16"/>
      <c r="O19" s="16"/>
      <c r="P19" s="16"/>
      <c r="Q19" s="16"/>
      <c r="R19" s="16"/>
      <c r="S19" s="16"/>
      <c r="T19" s="16"/>
      <c r="U19" s="17"/>
      <c r="V19" s="17"/>
      <c r="W19" s="17"/>
      <c r="X19" s="17"/>
      <c r="Y19" s="17"/>
      <c r="Z19" s="17"/>
      <c r="AA19" s="17"/>
      <c r="AB19" s="17"/>
      <c r="AC19" s="17"/>
      <c r="AD19" s="17"/>
      <c r="AE19" s="17"/>
      <c r="AF19" s="17"/>
      <c r="AG19" s="16"/>
      <c r="AH19" s="16"/>
      <c r="AI19" s="16"/>
      <c r="AJ19" s="16"/>
      <c r="AK19" s="16"/>
      <c r="AL19" s="16"/>
      <c r="AM19" s="16"/>
      <c r="AN19" s="16"/>
      <c r="AO19" s="16"/>
      <c r="AP19" s="16"/>
      <c r="AQ19" s="16"/>
      <c r="AR19" s="16"/>
      <c r="AS19" s="62">
        <f t="shared" si="6"/>
        <v>0</v>
      </c>
      <c r="AT19" s="62" cm="1">
        <f t="array" ref="AT19">COUNT(IF(I19:T19,0,"&lt;&gt;0"))</f>
        <v>0</v>
      </c>
      <c r="AU19" s="62" cm="1">
        <f t="array" ref="AU19">COUNT(IF(U19:AF19,0,"&lt;&gt;0"))</f>
        <v>0</v>
      </c>
      <c r="AV19" s="62" cm="1">
        <f t="array" ref="AV19">COUNT(IF(AG19:AR19,0,"&lt;&gt;0"))</f>
        <v>0</v>
      </c>
      <c r="AW19" s="63">
        <f t="shared" si="4"/>
        <v>0</v>
      </c>
      <c r="AX19" s="63">
        <f t="shared" si="5"/>
        <v>0</v>
      </c>
    </row>
    <row r="20" spans="1:50" x14ac:dyDescent="0.3">
      <c r="A20" s="1"/>
      <c r="B20" s="1"/>
      <c r="C20" s="8"/>
      <c r="D20" s="9"/>
      <c r="E20" s="9"/>
      <c r="F20" s="9"/>
      <c r="G20" s="15"/>
      <c r="H20" s="15"/>
      <c r="I20" s="16"/>
      <c r="J20" s="16"/>
      <c r="K20" s="16"/>
      <c r="L20" s="16"/>
      <c r="M20" s="16"/>
      <c r="N20" s="16"/>
      <c r="O20" s="16"/>
      <c r="P20" s="16"/>
      <c r="Q20" s="16"/>
      <c r="R20" s="16"/>
      <c r="S20" s="16"/>
      <c r="T20" s="16"/>
      <c r="U20" s="17"/>
      <c r="V20" s="17"/>
      <c r="W20" s="17"/>
      <c r="X20" s="17"/>
      <c r="Y20" s="17"/>
      <c r="Z20" s="17"/>
      <c r="AA20" s="17"/>
      <c r="AB20" s="17"/>
      <c r="AC20" s="17"/>
      <c r="AD20" s="17"/>
      <c r="AE20" s="17"/>
      <c r="AF20" s="17"/>
      <c r="AG20" s="16"/>
      <c r="AH20" s="16"/>
      <c r="AI20" s="16"/>
      <c r="AJ20" s="16"/>
      <c r="AK20" s="16"/>
      <c r="AL20" s="16"/>
      <c r="AM20" s="16"/>
      <c r="AN20" s="16"/>
      <c r="AO20" s="16"/>
      <c r="AP20" s="16"/>
      <c r="AQ20" s="16"/>
      <c r="AR20" s="16"/>
      <c r="AS20" s="62">
        <f t="shared" si="6"/>
        <v>0</v>
      </c>
      <c r="AT20" s="62" cm="1">
        <f t="array" ref="AT20">COUNT(IF(I20:T20,0,"&lt;&gt;0"))</f>
        <v>0</v>
      </c>
      <c r="AU20" s="62" cm="1">
        <f t="array" ref="AU20">COUNT(IF(U20:AF20,0,"&lt;&gt;0"))</f>
        <v>0</v>
      </c>
      <c r="AV20" s="62" cm="1">
        <f t="array" ref="AV20">COUNT(IF(AG20:AR20,0,"&lt;&gt;0"))</f>
        <v>0</v>
      </c>
      <c r="AW20" s="63">
        <f t="shared" si="4"/>
        <v>0</v>
      </c>
      <c r="AX20" s="63">
        <f t="shared" si="5"/>
        <v>0</v>
      </c>
    </row>
    <row r="21" spans="1:50" x14ac:dyDescent="0.3">
      <c r="A21" s="1"/>
      <c r="B21" s="1"/>
      <c r="C21" s="6"/>
      <c r="D21" s="7"/>
      <c r="E21" s="7"/>
      <c r="F21" s="7"/>
      <c r="G21" s="15"/>
      <c r="H21" s="15"/>
      <c r="I21" s="16"/>
      <c r="J21" s="16"/>
      <c r="K21" s="16"/>
      <c r="L21" s="16"/>
      <c r="M21" s="16"/>
      <c r="N21" s="16"/>
      <c r="O21" s="16"/>
      <c r="P21" s="16"/>
      <c r="Q21" s="16"/>
      <c r="R21" s="16"/>
      <c r="S21" s="16"/>
      <c r="T21" s="16"/>
      <c r="U21" s="17"/>
      <c r="V21" s="17"/>
      <c r="W21" s="17"/>
      <c r="X21" s="17"/>
      <c r="Y21" s="17"/>
      <c r="Z21" s="17"/>
      <c r="AA21" s="17"/>
      <c r="AB21" s="17"/>
      <c r="AC21" s="17"/>
      <c r="AD21" s="17"/>
      <c r="AE21" s="17"/>
      <c r="AF21" s="17"/>
      <c r="AG21" s="16"/>
      <c r="AH21" s="16"/>
      <c r="AI21" s="16"/>
      <c r="AJ21" s="16"/>
      <c r="AK21" s="16"/>
      <c r="AL21" s="16"/>
      <c r="AM21" s="16"/>
      <c r="AN21" s="16"/>
      <c r="AO21" s="16"/>
      <c r="AP21" s="16"/>
      <c r="AQ21" s="16"/>
      <c r="AR21" s="16"/>
      <c r="AS21" s="62">
        <f t="shared" si="6"/>
        <v>0</v>
      </c>
      <c r="AT21" s="62" cm="1">
        <f t="array" ref="AT21">COUNT(IF(I21:T21,0,"&lt;&gt;0"))</f>
        <v>0</v>
      </c>
      <c r="AU21" s="62" cm="1">
        <f t="array" ref="AU21">COUNT(IF(U21:AF21,0,"&lt;&gt;0"))</f>
        <v>0</v>
      </c>
      <c r="AV21" s="62" cm="1">
        <f t="array" ref="AV21">COUNT(IF(AG21:AR21,0,"&lt;&gt;0"))</f>
        <v>0</v>
      </c>
      <c r="AW21" s="63">
        <f t="shared" si="4"/>
        <v>0</v>
      </c>
      <c r="AX21" s="63">
        <f t="shared" si="5"/>
        <v>0</v>
      </c>
    </row>
    <row r="24" spans="1:50" x14ac:dyDescent="0.3">
      <c r="G24" s="93" t="s">
        <v>13</v>
      </c>
      <c r="H24" s="93"/>
      <c r="I24" s="94" t="s">
        <v>14</v>
      </c>
      <c r="J24" s="94"/>
      <c r="K24" s="94"/>
      <c r="L24" s="94"/>
      <c r="M24" s="94"/>
      <c r="N24" s="94"/>
      <c r="O24" s="94"/>
      <c r="P24" s="94"/>
      <c r="Q24" s="94"/>
      <c r="R24" s="94"/>
      <c r="S24" s="94"/>
      <c r="T24" s="94"/>
      <c r="U24" s="95" t="s">
        <v>15</v>
      </c>
      <c r="V24" s="95"/>
      <c r="W24" s="95"/>
      <c r="X24" s="95"/>
      <c r="Y24" s="95"/>
      <c r="Z24" s="95"/>
      <c r="AA24" s="95"/>
      <c r="AB24" s="95"/>
      <c r="AC24" s="95"/>
      <c r="AD24" s="95"/>
      <c r="AE24" s="95"/>
      <c r="AF24" s="95"/>
      <c r="AG24" s="94" t="s">
        <v>16</v>
      </c>
      <c r="AH24" s="94"/>
      <c r="AI24" s="94"/>
      <c r="AJ24" s="94"/>
      <c r="AK24" s="94"/>
      <c r="AL24" s="94"/>
      <c r="AM24" s="94"/>
      <c r="AN24" s="94"/>
      <c r="AO24" s="94"/>
      <c r="AP24" s="94"/>
      <c r="AQ24" s="94"/>
      <c r="AR24" s="94"/>
      <c r="AS24" s="10" t="s">
        <v>17</v>
      </c>
      <c r="AT24" s="10" t="s">
        <v>18</v>
      </c>
      <c r="AU24" s="10" t="s">
        <v>19</v>
      </c>
      <c r="AV24" s="10" t="s">
        <v>20</v>
      </c>
      <c r="AW24" s="67" t="s">
        <v>21</v>
      </c>
      <c r="AX24" s="67" t="s">
        <v>22</v>
      </c>
    </row>
    <row r="25" spans="1:50" x14ac:dyDescent="0.3">
      <c r="G25" s="11" t="s">
        <v>34</v>
      </c>
      <c r="H25" s="11" t="s">
        <v>23</v>
      </c>
      <c r="I25" s="11" t="s">
        <v>24</v>
      </c>
      <c r="J25" s="11" t="s">
        <v>25</v>
      </c>
      <c r="K25" s="11" t="s">
        <v>26</v>
      </c>
      <c r="L25" s="11" t="s">
        <v>27</v>
      </c>
      <c r="M25" s="11" t="s">
        <v>28</v>
      </c>
      <c r="N25" s="11" t="s">
        <v>29</v>
      </c>
      <c r="O25" s="11" t="s">
        <v>30</v>
      </c>
      <c r="P25" s="11" t="s">
        <v>31</v>
      </c>
      <c r="Q25" s="11" t="s">
        <v>32</v>
      </c>
      <c r="R25" s="11" t="s">
        <v>33</v>
      </c>
      <c r="S25" s="11" t="s">
        <v>34</v>
      </c>
      <c r="T25" s="11" t="s">
        <v>23</v>
      </c>
      <c r="U25" s="11" t="s">
        <v>24</v>
      </c>
      <c r="V25" s="11" t="s">
        <v>25</v>
      </c>
      <c r="W25" s="11" t="s">
        <v>26</v>
      </c>
      <c r="X25" s="11" t="s">
        <v>27</v>
      </c>
      <c r="Y25" s="11" t="s">
        <v>28</v>
      </c>
      <c r="Z25" s="11" t="s">
        <v>29</v>
      </c>
      <c r="AA25" s="11" t="s">
        <v>30</v>
      </c>
      <c r="AB25" s="11" t="s">
        <v>31</v>
      </c>
      <c r="AC25" s="11" t="s">
        <v>32</v>
      </c>
      <c r="AD25" s="11" t="s">
        <v>33</v>
      </c>
      <c r="AE25" s="11" t="s">
        <v>34</v>
      </c>
      <c r="AF25" s="11" t="s">
        <v>23</v>
      </c>
      <c r="AG25" s="11" t="s">
        <v>24</v>
      </c>
      <c r="AH25" s="11" t="s">
        <v>25</v>
      </c>
      <c r="AI25" s="11" t="s">
        <v>26</v>
      </c>
      <c r="AJ25" s="11" t="s">
        <v>27</v>
      </c>
      <c r="AK25" s="11" t="s">
        <v>28</v>
      </c>
      <c r="AL25" s="11" t="s">
        <v>29</v>
      </c>
      <c r="AM25" s="11" t="s">
        <v>30</v>
      </c>
      <c r="AN25" s="11" t="s">
        <v>31</v>
      </c>
      <c r="AO25" s="11" t="s">
        <v>32</v>
      </c>
      <c r="AP25" s="11" t="s">
        <v>33</v>
      </c>
      <c r="AQ25" s="11" t="s">
        <v>34</v>
      </c>
      <c r="AR25" s="11" t="s">
        <v>23</v>
      </c>
      <c r="AS25" s="11"/>
      <c r="AT25" s="11"/>
      <c r="AU25" s="11"/>
      <c r="AV25" s="11"/>
      <c r="AW25" s="11"/>
      <c r="AX25" s="11"/>
    </row>
    <row r="26" spans="1:50" x14ac:dyDescent="0.3">
      <c r="A26" s="4" t="s">
        <v>35</v>
      </c>
      <c r="B26" s="42" t="s">
        <v>36</v>
      </c>
      <c r="C26" s="42" t="s">
        <v>37</v>
      </c>
      <c r="D26" s="64"/>
      <c r="E26" s="65"/>
      <c r="F26" s="65"/>
      <c r="G26" s="12">
        <f t="shared" ref="G26" si="7">SUM(G28:G38)</f>
        <v>10</v>
      </c>
      <c r="H26" s="12">
        <f t="shared" ref="H26:AR26" si="8">SUM(H28:H38)</f>
        <v>10</v>
      </c>
      <c r="I26" s="12">
        <f t="shared" si="8"/>
        <v>10</v>
      </c>
      <c r="J26" s="12">
        <f t="shared" si="8"/>
        <v>10</v>
      </c>
      <c r="K26" s="12">
        <f t="shared" si="8"/>
        <v>10</v>
      </c>
      <c r="L26" s="12">
        <f t="shared" si="8"/>
        <v>10</v>
      </c>
      <c r="M26" s="12">
        <f t="shared" si="8"/>
        <v>10</v>
      </c>
      <c r="N26" s="12">
        <f t="shared" si="8"/>
        <v>10</v>
      </c>
      <c r="O26" s="12">
        <f t="shared" si="8"/>
        <v>10</v>
      </c>
      <c r="P26" s="12">
        <f t="shared" si="8"/>
        <v>10</v>
      </c>
      <c r="Q26" s="12">
        <f t="shared" si="8"/>
        <v>10</v>
      </c>
      <c r="R26" s="12">
        <f t="shared" si="8"/>
        <v>10</v>
      </c>
      <c r="S26" s="12">
        <f t="shared" si="8"/>
        <v>10</v>
      </c>
      <c r="T26" s="12">
        <f t="shared" si="8"/>
        <v>10</v>
      </c>
      <c r="U26" s="12">
        <f t="shared" si="8"/>
        <v>4</v>
      </c>
      <c r="V26" s="12">
        <f t="shared" si="8"/>
        <v>10</v>
      </c>
      <c r="W26" s="12">
        <f t="shared" si="8"/>
        <v>10</v>
      </c>
      <c r="X26" s="12">
        <f t="shared" si="8"/>
        <v>10</v>
      </c>
      <c r="Y26" s="12">
        <f t="shared" si="8"/>
        <v>10</v>
      </c>
      <c r="Z26" s="12">
        <f t="shared" si="8"/>
        <v>10</v>
      </c>
      <c r="AA26" s="12">
        <f t="shared" si="8"/>
        <v>4</v>
      </c>
      <c r="AB26" s="12">
        <f t="shared" si="8"/>
        <v>10</v>
      </c>
      <c r="AC26" s="12">
        <f t="shared" si="8"/>
        <v>10</v>
      </c>
      <c r="AD26" s="12">
        <f t="shared" si="8"/>
        <v>10</v>
      </c>
      <c r="AE26" s="12">
        <f t="shared" si="8"/>
        <v>10</v>
      </c>
      <c r="AF26" s="12">
        <f t="shared" si="8"/>
        <v>10</v>
      </c>
      <c r="AG26" s="12">
        <f t="shared" si="8"/>
        <v>10</v>
      </c>
      <c r="AH26" s="12">
        <f t="shared" si="8"/>
        <v>10</v>
      </c>
      <c r="AI26" s="12">
        <f t="shared" si="8"/>
        <v>10</v>
      </c>
      <c r="AJ26" s="12">
        <f t="shared" si="8"/>
        <v>10</v>
      </c>
      <c r="AK26" s="12">
        <f t="shared" si="8"/>
        <v>10</v>
      </c>
      <c r="AL26" s="12">
        <f t="shared" si="8"/>
        <v>10</v>
      </c>
      <c r="AM26" s="12">
        <f t="shared" si="8"/>
        <v>10</v>
      </c>
      <c r="AN26" s="12">
        <f t="shared" si="8"/>
        <v>10</v>
      </c>
      <c r="AO26" s="12">
        <f t="shared" si="8"/>
        <v>10</v>
      </c>
      <c r="AP26" s="12">
        <f t="shared" si="8"/>
        <v>10</v>
      </c>
      <c r="AQ26" s="12">
        <f t="shared" si="8"/>
        <v>10</v>
      </c>
      <c r="AR26" s="12">
        <f t="shared" si="8"/>
        <v>10</v>
      </c>
      <c r="AS26" s="13">
        <v>2</v>
      </c>
      <c r="AT26" s="13" cm="1">
        <f t="array" ref="AT26">COUNT(IF(I26:T26,0,"&lt;&gt;0"))</f>
        <v>12</v>
      </c>
      <c r="AU26" s="13" cm="1">
        <f t="array" ref="AU26">COUNT(IF(U26:AF26,0,"&lt;&gt;0"))</f>
        <v>12</v>
      </c>
      <c r="AV26" s="13" cm="1">
        <f t="array" ref="AV26">COUNT(IF(AG26:AR26,0,"&lt;&gt;0"))</f>
        <v>12</v>
      </c>
      <c r="AW26" s="63">
        <f>SUM(AS26:AV26)</f>
        <v>38</v>
      </c>
      <c r="AX26" s="63">
        <f>SUM(H26:AR26)</f>
        <v>358</v>
      </c>
    </row>
    <row r="27" spans="1:50" ht="57.6" x14ac:dyDescent="0.3">
      <c r="A27" s="4"/>
      <c r="B27" s="4"/>
      <c r="C27" s="4" t="s">
        <v>38</v>
      </c>
      <c r="D27" s="5" t="s">
        <v>39</v>
      </c>
      <c r="E27" s="61" t="s">
        <v>40</v>
      </c>
      <c r="F27" s="61" t="s">
        <v>41</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spans="1:50" x14ac:dyDescent="0.3">
      <c r="A28" s="1"/>
      <c r="B28" s="1"/>
      <c r="C28" s="6" t="s">
        <v>42</v>
      </c>
      <c r="D28" s="7" t="s">
        <v>43</v>
      </c>
      <c r="E28" s="7"/>
      <c r="F28" s="7"/>
      <c r="G28" s="15">
        <v>10</v>
      </c>
      <c r="H28" s="15">
        <v>10</v>
      </c>
      <c r="I28" s="15">
        <v>10</v>
      </c>
      <c r="J28" s="15">
        <v>10</v>
      </c>
      <c r="K28" s="15">
        <v>10</v>
      </c>
      <c r="L28" s="15">
        <v>10</v>
      </c>
      <c r="M28" s="15">
        <v>10</v>
      </c>
      <c r="N28" s="15">
        <v>10</v>
      </c>
      <c r="O28" s="15">
        <v>10</v>
      </c>
      <c r="P28" s="15">
        <v>10</v>
      </c>
      <c r="Q28" s="15">
        <v>10</v>
      </c>
      <c r="R28" s="15">
        <v>10</v>
      </c>
      <c r="S28" s="15">
        <v>10</v>
      </c>
      <c r="T28" s="15">
        <v>10</v>
      </c>
      <c r="U28" s="17">
        <v>4</v>
      </c>
      <c r="V28" s="17">
        <v>10</v>
      </c>
      <c r="W28" s="17">
        <v>10</v>
      </c>
      <c r="X28" s="17">
        <v>10</v>
      </c>
      <c r="Y28" s="17">
        <v>10</v>
      </c>
      <c r="Z28" s="17">
        <v>10</v>
      </c>
      <c r="AA28" s="17">
        <v>4</v>
      </c>
      <c r="AB28" s="17">
        <v>10</v>
      </c>
      <c r="AC28" s="17">
        <v>10</v>
      </c>
      <c r="AD28" s="17">
        <v>10</v>
      </c>
      <c r="AE28" s="17">
        <v>10</v>
      </c>
      <c r="AF28" s="17">
        <v>10</v>
      </c>
      <c r="AG28" s="15">
        <v>10</v>
      </c>
      <c r="AH28" s="15">
        <v>10</v>
      </c>
      <c r="AI28" s="15">
        <v>10</v>
      </c>
      <c r="AJ28" s="15">
        <v>10</v>
      </c>
      <c r="AK28" s="15">
        <v>10</v>
      </c>
      <c r="AL28" s="15">
        <v>10</v>
      </c>
      <c r="AM28" s="15">
        <v>10</v>
      </c>
      <c r="AN28" s="15">
        <v>10</v>
      </c>
      <c r="AO28" s="15">
        <v>10</v>
      </c>
      <c r="AP28" s="15">
        <v>10</v>
      </c>
      <c r="AQ28" s="15">
        <v>10</v>
      </c>
      <c r="AR28" s="15">
        <v>10</v>
      </c>
      <c r="AS28" s="62">
        <v>2</v>
      </c>
      <c r="AT28" s="62" cm="1">
        <f t="array" ref="AT28">COUNT(IF(I28:T28,0,"&lt;&gt;0"))</f>
        <v>12</v>
      </c>
      <c r="AU28" s="62" cm="1">
        <f t="array" ref="AU28">COUNT(IF(U28:AF28,0,"&lt;&gt;0"))</f>
        <v>12</v>
      </c>
      <c r="AV28" s="62" cm="1">
        <f t="array" ref="AV28">COUNT(IF(AG28:AR28,0,"&lt;&gt;0"))</f>
        <v>12</v>
      </c>
      <c r="AW28" s="63">
        <f t="shared" ref="AW28:AW38" si="9">SUM(AS28:AV28)</f>
        <v>38</v>
      </c>
      <c r="AX28" s="63">
        <f t="shared" ref="AX28:AX38" si="10">SUM(H28:AR28)</f>
        <v>358</v>
      </c>
    </row>
    <row r="29" spans="1:50" x14ac:dyDescent="0.3">
      <c r="A29" s="1"/>
      <c r="B29" s="1"/>
      <c r="C29" s="8"/>
      <c r="D29" s="9"/>
      <c r="E29" s="9"/>
      <c r="F29" s="9"/>
      <c r="G29" s="15"/>
      <c r="H29" s="15"/>
      <c r="I29" s="16"/>
      <c r="J29" s="16"/>
      <c r="K29" s="16"/>
      <c r="L29" s="16"/>
      <c r="M29" s="16"/>
      <c r="N29" s="16"/>
      <c r="O29" s="16"/>
      <c r="P29" s="16"/>
      <c r="Q29" s="16"/>
      <c r="R29" s="16"/>
      <c r="S29" s="16"/>
      <c r="T29" s="16"/>
      <c r="U29" s="17"/>
      <c r="V29" s="17"/>
      <c r="W29" s="17"/>
      <c r="X29" s="17"/>
      <c r="Y29" s="17"/>
      <c r="Z29" s="17"/>
      <c r="AA29" s="17"/>
      <c r="AB29" s="17"/>
      <c r="AC29" s="17"/>
      <c r="AD29" s="17"/>
      <c r="AE29" s="17"/>
      <c r="AF29" s="17"/>
      <c r="AG29" s="16"/>
      <c r="AH29" s="16"/>
      <c r="AI29" s="16"/>
      <c r="AJ29" s="16"/>
      <c r="AK29" s="16"/>
      <c r="AL29" s="16"/>
      <c r="AM29" s="16"/>
      <c r="AN29" s="16"/>
      <c r="AO29" s="16"/>
      <c r="AP29" s="16"/>
      <c r="AQ29" s="16"/>
      <c r="AR29" s="16"/>
      <c r="AS29" s="62">
        <f t="shared" ref="AS29:AS38" si="11">COUNT(IF(H29,0,"&lt;&gt;0"))</f>
        <v>0</v>
      </c>
      <c r="AT29" s="62" cm="1">
        <f t="array" ref="AT29">COUNT(IF(I29:T29,0,"&lt;&gt;0"))</f>
        <v>0</v>
      </c>
      <c r="AU29" s="62" cm="1">
        <f t="array" ref="AU29">COUNT(IF(U29:AF29,0,"&lt;&gt;0"))</f>
        <v>0</v>
      </c>
      <c r="AV29" s="62" cm="1">
        <f t="array" ref="AV29">COUNT(IF(AG29:AR29,0,"&lt;&gt;0"))</f>
        <v>0</v>
      </c>
      <c r="AW29" s="63">
        <f t="shared" si="9"/>
        <v>0</v>
      </c>
      <c r="AX29" s="63">
        <f t="shared" si="10"/>
        <v>0</v>
      </c>
    </row>
    <row r="30" spans="1:50" x14ac:dyDescent="0.3">
      <c r="A30" s="1"/>
      <c r="B30" s="1"/>
      <c r="C30" s="6"/>
      <c r="D30" s="7"/>
      <c r="E30" s="7"/>
      <c r="F30" s="7"/>
      <c r="G30" s="15"/>
      <c r="H30" s="15"/>
      <c r="I30" s="16"/>
      <c r="J30" s="16"/>
      <c r="K30" s="16"/>
      <c r="L30" s="16"/>
      <c r="M30" s="16"/>
      <c r="N30" s="16"/>
      <c r="O30" s="16"/>
      <c r="P30" s="16"/>
      <c r="Q30" s="16"/>
      <c r="R30" s="16"/>
      <c r="S30" s="16"/>
      <c r="T30" s="16"/>
      <c r="U30" s="17"/>
      <c r="V30" s="17"/>
      <c r="W30" s="17"/>
      <c r="X30" s="17"/>
      <c r="Y30" s="17"/>
      <c r="Z30" s="17"/>
      <c r="AA30" s="17"/>
      <c r="AB30" s="17"/>
      <c r="AC30" s="17"/>
      <c r="AD30" s="17"/>
      <c r="AE30" s="17"/>
      <c r="AF30" s="17"/>
      <c r="AG30" s="16"/>
      <c r="AH30" s="16"/>
      <c r="AI30" s="16"/>
      <c r="AJ30" s="16"/>
      <c r="AK30" s="16"/>
      <c r="AL30" s="16"/>
      <c r="AM30" s="16"/>
      <c r="AN30" s="16"/>
      <c r="AO30" s="16"/>
      <c r="AP30" s="16"/>
      <c r="AQ30" s="16"/>
      <c r="AR30" s="16"/>
      <c r="AS30" s="62">
        <f t="shared" si="11"/>
        <v>0</v>
      </c>
      <c r="AT30" s="62" cm="1">
        <f t="array" ref="AT30">COUNT(IF(I30:T30,0,"&lt;&gt;0"))</f>
        <v>0</v>
      </c>
      <c r="AU30" s="62" cm="1">
        <f t="array" ref="AU30">COUNT(IF(U30:AF30,0,"&lt;&gt;0"))</f>
        <v>0</v>
      </c>
      <c r="AV30" s="62" cm="1">
        <f t="array" ref="AV30">COUNT(IF(AG30:AR30,0,"&lt;&gt;0"))</f>
        <v>0</v>
      </c>
      <c r="AW30" s="63">
        <f t="shared" si="9"/>
        <v>0</v>
      </c>
      <c r="AX30" s="63">
        <f t="shared" si="10"/>
        <v>0</v>
      </c>
    </row>
    <row r="31" spans="1:50" x14ac:dyDescent="0.3">
      <c r="A31" s="1"/>
      <c r="B31" s="1"/>
      <c r="C31" s="8"/>
      <c r="D31" s="9"/>
      <c r="E31" s="9"/>
      <c r="F31" s="9"/>
      <c r="G31" s="15"/>
      <c r="H31" s="15"/>
      <c r="I31" s="16"/>
      <c r="J31" s="16"/>
      <c r="K31" s="16"/>
      <c r="L31" s="16"/>
      <c r="M31" s="16"/>
      <c r="N31" s="16"/>
      <c r="O31" s="16"/>
      <c r="P31" s="16"/>
      <c r="Q31" s="16"/>
      <c r="R31" s="16"/>
      <c r="S31" s="16"/>
      <c r="T31" s="16"/>
      <c r="U31" s="17"/>
      <c r="V31" s="17"/>
      <c r="W31" s="17"/>
      <c r="X31" s="17"/>
      <c r="Y31" s="17"/>
      <c r="Z31" s="17"/>
      <c r="AA31" s="17"/>
      <c r="AB31" s="17"/>
      <c r="AC31" s="17"/>
      <c r="AD31" s="17"/>
      <c r="AE31" s="17"/>
      <c r="AF31" s="17"/>
      <c r="AG31" s="16"/>
      <c r="AH31" s="16"/>
      <c r="AI31" s="16"/>
      <c r="AJ31" s="16"/>
      <c r="AK31" s="16"/>
      <c r="AL31" s="16"/>
      <c r="AM31" s="16"/>
      <c r="AN31" s="16"/>
      <c r="AO31" s="16"/>
      <c r="AP31" s="16"/>
      <c r="AQ31" s="16"/>
      <c r="AR31" s="16"/>
      <c r="AS31" s="62">
        <f t="shared" si="11"/>
        <v>0</v>
      </c>
      <c r="AT31" s="62" cm="1">
        <f t="array" ref="AT31">COUNT(IF(I31:T31,0,"&lt;&gt;0"))</f>
        <v>0</v>
      </c>
      <c r="AU31" s="62" cm="1">
        <f t="array" ref="AU31">COUNT(IF(U31:AF31,0,"&lt;&gt;0"))</f>
        <v>0</v>
      </c>
      <c r="AV31" s="62" cm="1">
        <f t="array" ref="AV31">COUNT(IF(AG31:AR31,0,"&lt;&gt;0"))</f>
        <v>0</v>
      </c>
      <c r="AW31" s="63">
        <f t="shared" si="9"/>
        <v>0</v>
      </c>
      <c r="AX31" s="63">
        <f t="shared" si="10"/>
        <v>0</v>
      </c>
    </row>
    <row r="32" spans="1:50" x14ac:dyDescent="0.3">
      <c r="A32" s="1"/>
      <c r="B32" s="1"/>
      <c r="C32" s="6"/>
      <c r="D32" s="7"/>
      <c r="E32" s="7"/>
      <c r="F32" s="7"/>
      <c r="G32" s="15"/>
      <c r="H32" s="15"/>
      <c r="I32" s="16"/>
      <c r="J32" s="16"/>
      <c r="K32" s="16"/>
      <c r="L32" s="16"/>
      <c r="M32" s="16"/>
      <c r="N32" s="16"/>
      <c r="O32" s="16"/>
      <c r="P32" s="16"/>
      <c r="Q32" s="16"/>
      <c r="R32" s="16"/>
      <c r="S32" s="16"/>
      <c r="T32" s="16"/>
      <c r="U32" s="17"/>
      <c r="V32" s="17"/>
      <c r="W32" s="17"/>
      <c r="X32" s="17"/>
      <c r="Y32" s="17"/>
      <c r="Z32" s="17"/>
      <c r="AA32" s="17"/>
      <c r="AB32" s="17"/>
      <c r="AC32" s="17"/>
      <c r="AD32" s="17"/>
      <c r="AE32" s="17"/>
      <c r="AF32" s="17"/>
      <c r="AG32" s="16"/>
      <c r="AH32" s="16"/>
      <c r="AI32" s="16"/>
      <c r="AJ32" s="16"/>
      <c r="AK32" s="16"/>
      <c r="AL32" s="16"/>
      <c r="AM32" s="16"/>
      <c r="AN32" s="16"/>
      <c r="AO32" s="16"/>
      <c r="AP32" s="16"/>
      <c r="AQ32" s="16"/>
      <c r="AR32" s="16"/>
      <c r="AS32" s="62">
        <f t="shared" si="11"/>
        <v>0</v>
      </c>
      <c r="AT32" s="62" cm="1">
        <f t="array" ref="AT32">COUNT(IF(I32:T32,0,"&lt;&gt;0"))</f>
        <v>0</v>
      </c>
      <c r="AU32" s="62" cm="1">
        <f t="array" ref="AU32">COUNT(IF(U32:AF32,0,"&lt;&gt;0"))</f>
        <v>0</v>
      </c>
      <c r="AV32" s="62" cm="1">
        <f t="array" ref="AV32">COUNT(IF(AG32:AR32,0,"&lt;&gt;0"))</f>
        <v>0</v>
      </c>
      <c r="AW32" s="63">
        <f t="shared" si="9"/>
        <v>0</v>
      </c>
      <c r="AX32" s="63">
        <f t="shared" si="10"/>
        <v>0</v>
      </c>
    </row>
    <row r="33" spans="1:50" x14ac:dyDescent="0.3">
      <c r="A33" s="1"/>
      <c r="B33" s="1"/>
      <c r="C33" s="8"/>
      <c r="D33" s="9"/>
      <c r="E33" s="9"/>
      <c r="F33" s="9"/>
      <c r="G33" s="15"/>
      <c r="H33" s="15"/>
      <c r="I33" s="16"/>
      <c r="J33" s="16"/>
      <c r="K33" s="16"/>
      <c r="L33" s="16"/>
      <c r="M33" s="16"/>
      <c r="N33" s="16"/>
      <c r="O33" s="16"/>
      <c r="P33" s="16"/>
      <c r="Q33" s="16"/>
      <c r="R33" s="16"/>
      <c r="S33" s="16"/>
      <c r="T33" s="16"/>
      <c r="U33" s="17"/>
      <c r="V33" s="17"/>
      <c r="W33" s="17"/>
      <c r="X33" s="17"/>
      <c r="Y33" s="17"/>
      <c r="Z33" s="17"/>
      <c r="AA33" s="17"/>
      <c r="AB33" s="17"/>
      <c r="AC33" s="17"/>
      <c r="AD33" s="17"/>
      <c r="AE33" s="17"/>
      <c r="AF33" s="17"/>
      <c r="AG33" s="16"/>
      <c r="AH33" s="16"/>
      <c r="AI33" s="16"/>
      <c r="AJ33" s="16"/>
      <c r="AK33" s="16"/>
      <c r="AL33" s="16"/>
      <c r="AM33" s="16"/>
      <c r="AN33" s="16"/>
      <c r="AO33" s="16"/>
      <c r="AP33" s="16"/>
      <c r="AQ33" s="16"/>
      <c r="AR33" s="16"/>
      <c r="AS33" s="62">
        <f t="shared" si="11"/>
        <v>0</v>
      </c>
      <c r="AT33" s="62" cm="1">
        <f t="array" ref="AT33">COUNT(IF(I33:T33,0,"&lt;&gt;0"))</f>
        <v>0</v>
      </c>
      <c r="AU33" s="62" cm="1">
        <f t="array" ref="AU33">COUNT(IF(U33:AF33,0,"&lt;&gt;0"))</f>
        <v>0</v>
      </c>
      <c r="AV33" s="62" cm="1">
        <f t="array" ref="AV33">COUNT(IF(AG33:AR33,0,"&lt;&gt;0"))</f>
        <v>0</v>
      </c>
      <c r="AW33" s="63">
        <f t="shared" si="9"/>
        <v>0</v>
      </c>
      <c r="AX33" s="63">
        <f t="shared" si="10"/>
        <v>0</v>
      </c>
    </row>
    <row r="34" spans="1:50" x14ac:dyDescent="0.3">
      <c r="A34" s="1"/>
      <c r="B34" s="1"/>
      <c r="C34" s="6"/>
      <c r="D34" s="7"/>
      <c r="E34" s="7"/>
      <c r="F34" s="7"/>
      <c r="G34" s="15"/>
      <c r="H34" s="15"/>
      <c r="I34" s="16"/>
      <c r="J34" s="16"/>
      <c r="K34" s="16"/>
      <c r="L34" s="16"/>
      <c r="M34" s="16"/>
      <c r="N34" s="16"/>
      <c r="O34" s="16"/>
      <c r="P34" s="16"/>
      <c r="Q34" s="16"/>
      <c r="R34" s="16"/>
      <c r="S34" s="16"/>
      <c r="T34" s="16"/>
      <c r="U34" s="17"/>
      <c r="V34" s="17"/>
      <c r="W34" s="17"/>
      <c r="X34" s="17"/>
      <c r="Y34" s="17"/>
      <c r="Z34" s="17"/>
      <c r="AA34" s="17"/>
      <c r="AB34" s="17"/>
      <c r="AC34" s="17"/>
      <c r="AD34" s="17"/>
      <c r="AE34" s="17"/>
      <c r="AF34" s="17"/>
      <c r="AG34" s="16"/>
      <c r="AH34" s="16"/>
      <c r="AI34" s="16"/>
      <c r="AJ34" s="16"/>
      <c r="AK34" s="16"/>
      <c r="AL34" s="16"/>
      <c r="AM34" s="16"/>
      <c r="AN34" s="16"/>
      <c r="AO34" s="16"/>
      <c r="AP34" s="16"/>
      <c r="AQ34" s="16"/>
      <c r="AR34" s="16"/>
      <c r="AS34" s="62">
        <f t="shared" si="11"/>
        <v>0</v>
      </c>
      <c r="AT34" s="62" cm="1">
        <f t="array" ref="AT34">COUNT(IF(I34:T34,0,"&lt;&gt;0"))</f>
        <v>0</v>
      </c>
      <c r="AU34" s="62" cm="1">
        <f t="array" ref="AU34">COUNT(IF(U34:AF34,0,"&lt;&gt;0"))</f>
        <v>0</v>
      </c>
      <c r="AV34" s="62" cm="1">
        <f t="array" ref="AV34">COUNT(IF(AG34:AR34,0,"&lt;&gt;0"))</f>
        <v>0</v>
      </c>
      <c r="AW34" s="63">
        <f t="shared" si="9"/>
        <v>0</v>
      </c>
      <c r="AX34" s="63">
        <f t="shared" si="10"/>
        <v>0</v>
      </c>
    </row>
    <row r="35" spans="1:50" x14ac:dyDescent="0.3">
      <c r="A35" s="1"/>
      <c r="B35" s="1"/>
      <c r="C35" s="8"/>
      <c r="D35" s="9"/>
      <c r="E35" s="9"/>
      <c r="F35" s="9"/>
      <c r="G35" s="15"/>
      <c r="H35" s="15"/>
      <c r="I35" s="16"/>
      <c r="J35" s="16"/>
      <c r="K35" s="16"/>
      <c r="L35" s="16"/>
      <c r="M35" s="16"/>
      <c r="N35" s="16"/>
      <c r="O35" s="16"/>
      <c r="P35" s="16"/>
      <c r="Q35" s="16"/>
      <c r="R35" s="16"/>
      <c r="S35" s="16"/>
      <c r="T35" s="16"/>
      <c r="U35" s="17"/>
      <c r="V35" s="17"/>
      <c r="W35" s="17"/>
      <c r="X35" s="17"/>
      <c r="Y35" s="17"/>
      <c r="Z35" s="17"/>
      <c r="AA35" s="17"/>
      <c r="AB35" s="17"/>
      <c r="AC35" s="17"/>
      <c r="AD35" s="17"/>
      <c r="AE35" s="17"/>
      <c r="AF35" s="17"/>
      <c r="AG35" s="16"/>
      <c r="AH35" s="16"/>
      <c r="AI35" s="16"/>
      <c r="AJ35" s="16"/>
      <c r="AK35" s="16"/>
      <c r="AL35" s="16"/>
      <c r="AM35" s="16"/>
      <c r="AN35" s="16"/>
      <c r="AO35" s="16"/>
      <c r="AP35" s="16"/>
      <c r="AQ35" s="16"/>
      <c r="AR35" s="16"/>
      <c r="AS35" s="62">
        <f t="shared" si="11"/>
        <v>0</v>
      </c>
      <c r="AT35" s="62" cm="1">
        <f t="array" ref="AT35">COUNT(IF(I35:T35,0,"&lt;&gt;0"))</f>
        <v>0</v>
      </c>
      <c r="AU35" s="62" cm="1">
        <f t="array" ref="AU35">COUNT(IF(U35:AF35,0,"&lt;&gt;0"))</f>
        <v>0</v>
      </c>
      <c r="AV35" s="62" cm="1">
        <f t="array" ref="AV35">COUNT(IF(AG35:AR35,0,"&lt;&gt;0"))</f>
        <v>0</v>
      </c>
      <c r="AW35" s="63">
        <f t="shared" si="9"/>
        <v>0</v>
      </c>
      <c r="AX35" s="63">
        <f t="shared" si="10"/>
        <v>0</v>
      </c>
    </row>
    <row r="36" spans="1:50" x14ac:dyDescent="0.3">
      <c r="A36" s="1"/>
      <c r="B36" s="1"/>
      <c r="C36" s="6"/>
      <c r="D36" s="7"/>
      <c r="E36" s="7"/>
      <c r="F36" s="7"/>
      <c r="G36" s="15"/>
      <c r="H36" s="15"/>
      <c r="I36" s="16"/>
      <c r="J36" s="16"/>
      <c r="K36" s="16"/>
      <c r="L36" s="16"/>
      <c r="M36" s="16"/>
      <c r="N36" s="16"/>
      <c r="O36" s="16"/>
      <c r="P36" s="16"/>
      <c r="Q36" s="16"/>
      <c r="R36" s="16"/>
      <c r="S36" s="16"/>
      <c r="T36" s="16"/>
      <c r="U36" s="17"/>
      <c r="V36" s="17"/>
      <c r="W36" s="17"/>
      <c r="X36" s="17"/>
      <c r="Y36" s="17"/>
      <c r="Z36" s="17"/>
      <c r="AA36" s="17"/>
      <c r="AB36" s="17"/>
      <c r="AC36" s="17"/>
      <c r="AD36" s="17"/>
      <c r="AE36" s="17"/>
      <c r="AF36" s="17"/>
      <c r="AG36" s="16"/>
      <c r="AH36" s="16"/>
      <c r="AI36" s="16"/>
      <c r="AJ36" s="16"/>
      <c r="AK36" s="16"/>
      <c r="AL36" s="16"/>
      <c r="AM36" s="16"/>
      <c r="AN36" s="16"/>
      <c r="AO36" s="16"/>
      <c r="AP36" s="16"/>
      <c r="AQ36" s="16"/>
      <c r="AR36" s="16"/>
      <c r="AS36" s="62">
        <f t="shared" si="11"/>
        <v>0</v>
      </c>
      <c r="AT36" s="62" cm="1">
        <f t="array" ref="AT36">COUNT(IF(I36:T36,0,"&lt;&gt;0"))</f>
        <v>0</v>
      </c>
      <c r="AU36" s="62" cm="1">
        <f t="array" ref="AU36">COUNT(IF(U36:AF36,0,"&lt;&gt;0"))</f>
        <v>0</v>
      </c>
      <c r="AV36" s="62" cm="1">
        <f t="array" ref="AV36">COUNT(IF(AG36:AR36,0,"&lt;&gt;0"))</f>
        <v>0</v>
      </c>
      <c r="AW36" s="63">
        <f t="shared" si="9"/>
        <v>0</v>
      </c>
      <c r="AX36" s="63">
        <f t="shared" si="10"/>
        <v>0</v>
      </c>
    </row>
    <row r="37" spans="1:50" x14ac:dyDescent="0.3">
      <c r="A37" s="1"/>
      <c r="B37" s="1"/>
      <c r="C37" s="8"/>
      <c r="D37" s="9"/>
      <c r="E37" s="9"/>
      <c r="F37" s="9"/>
      <c r="G37" s="15"/>
      <c r="H37" s="15"/>
      <c r="I37" s="16"/>
      <c r="J37" s="16"/>
      <c r="K37" s="16"/>
      <c r="L37" s="16"/>
      <c r="M37" s="16"/>
      <c r="N37" s="16"/>
      <c r="O37" s="16"/>
      <c r="P37" s="16"/>
      <c r="Q37" s="16"/>
      <c r="R37" s="16"/>
      <c r="S37" s="16"/>
      <c r="T37" s="16"/>
      <c r="U37" s="17"/>
      <c r="V37" s="17"/>
      <c r="W37" s="17"/>
      <c r="X37" s="17"/>
      <c r="Y37" s="17"/>
      <c r="Z37" s="17"/>
      <c r="AA37" s="17"/>
      <c r="AB37" s="17"/>
      <c r="AC37" s="17"/>
      <c r="AD37" s="17"/>
      <c r="AE37" s="17"/>
      <c r="AF37" s="17"/>
      <c r="AG37" s="16"/>
      <c r="AH37" s="16"/>
      <c r="AI37" s="16"/>
      <c r="AJ37" s="16"/>
      <c r="AK37" s="16"/>
      <c r="AL37" s="16"/>
      <c r="AM37" s="16"/>
      <c r="AN37" s="16"/>
      <c r="AO37" s="16"/>
      <c r="AP37" s="16"/>
      <c r="AQ37" s="16"/>
      <c r="AR37" s="16"/>
      <c r="AS37" s="62">
        <f t="shared" si="11"/>
        <v>0</v>
      </c>
      <c r="AT37" s="62" cm="1">
        <f t="array" ref="AT37">COUNT(IF(I37:T37,0,"&lt;&gt;0"))</f>
        <v>0</v>
      </c>
      <c r="AU37" s="62" cm="1">
        <f t="array" ref="AU37">COUNT(IF(U37:AF37,0,"&lt;&gt;0"))</f>
        <v>0</v>
      </c>
      <c r="AV37" s="62" cm="1">
        <f t="array" ref="AV37">COUNT(IF(AG37:AR37,0,"&lt;&gt;0"))</f>
        <v>0</v>
      </c>
      <c r="AW37" s="63">
        <f t="shared" si="9"/>
        <v>0</v>
      </c>
      <c r="AX37" s="63">
        <f t="shared" si="10"/>
        <v>0</v>
      </c>
    </row>
    <row r="38" spans="1:50" x14ac:dyDescent="0.3">
      <c r="A38" s="1"/>
      <c r="B38" s="1"/>
      <c r="C38" s="6"/>
      <c r="D38" s="7"/>
      <c r="E38" s="7"/>
      <c r="F38" s="7"/>
      <c r="G38" s="15"/>
      <c r="H38" s="15"/>
      <c r="I38" s="16"/>
      <c r="J38" s="16"/>
      <c r="K38" s="16"/>
      <c r="L38" s="16"/>
      <c r="M38" s="16"/>
      <c r="N38" s="16"/>
      <c r="O38" s="16"/>
      <c r="P38" s="16"/>
      <c r="Q38" s="16"/>
      <c r="R38" s="16"/>
      <c r="S38" s="16"/>
      <c r="T38" s="16"/>
      <c r="U38" s="17"/>
      <c r="V38" s="17"/>
      <c r="W38" s="17"/>
      <c r="X38" s="17"/>
      <c r="Y38" s="17"/>
      <c r="Z38" s="17"/>
      <c r="AA38" s="17"/>
      <c r="AB38" s="17"/>
      <c r="AC38" s="17"/>
      <c r="AD38" s="17"/>
      <c r="AE38" s="17"/>
      <c r="AF38" s="17"/>
      <c r="AG38" s="16"/>
      <c r="AH38" s="16"/>
      <c r="AI38" s="16"/>
      <c r="AJ38" s="16"/>
      <c r="AK38" s="16"/>
      <c r="AL38" s="16"/>
      <c r="AM38" s="16"/>
      <c r="AN38" s="16"/>
      <c r="AO38" s="16"/>
      <c r="AP38" s="16"/>
      <c r="AQ38" s="16"/>
      <c r="AR38" s="16"/>
      <c r="AS38" s="62">
        <f t="shared" si="11"/>
        <v>0</v>
      </c>
      <c r="AT38" s="62" cm="1">
        <f t="array" ref="AT38">COUNT(IF(I38:T38,0,"&lt;&gt;0"))</f>
        <v>0</v>
      </c>
      <c r="AU38" s="62" cm="1">
        <f t="array" ref="AU38">COUNT(IF(U38:AF38,0,"&lt;&gt;0"))</f>
        <v>0</v>
      </c>
      <c r="AV38" s="62" cm="1">
        <f t="array" ref="AV38">COUNT(IF(AG38:AR38,0,"&lt;&gt;0"))</f>
        <v>0</v>
      </c>
      <c r="AW38" s="63">
        <f t="shared" si="9"/>
        <v>0</v>
      </c>
      <c r="AX38" s="63">
        <f t="shared" si="10"/>
        <v>0</v>
      </c>
    </row>
    <row r="41" spans="1:50" x14ac:dyDescent="0.3">
      <c r="G41" s="93" t="s">
        <v>13</v>
      </c>
      <c r="H41" s="93"/>
      <c r="I41" s="94" t="s">
        <v>14</v>
      </c>
      <c r="J41" s="94"/>
      <c r="K41" s="94"/>
      <c r="L41" s="94"/>
      <c r="M41" s="94"/>
      <c r="N41" s="94"/>
      <c r="O41" s="94"/>
      <c r="P41" s="94"/>
      <c r="Q41" s="94"/>
      <c r="R41" s="94"/>
      <c r="S41" s="94"/>
      <c r="T41" s="94"/>
      <c r="U41" s="95" t="s">
        <v>15</v>
      </c>
      <c r="V41" s="95"/>
      <c r="W41" s="95"/>
      <c r="X41" s="95"/>
      <c r="Y41" s="95"/>
      <c r="Z41" s="95"/>
      <c r="AA41" s="95"/>
      <c r="AB41" s="95"/>
      <c r="AC41" s="95"/>
      <c r="AD41" s="95"/>
      <c r="AE41" s="95"/>
      <c r="AF41" s="95"/>
      <c r="AG41" s="94" t="s">
        <v>16</v>
      </c>
      <c r="AH41" s="94"/>
      <c r="AI41" s="94"/>
      <c r="AJ41" s="94"/>
      <c r="AK41" s="94"/>
      <c r="AL41" s="94"/>
      <c r="AM41" s="94"/>
      <c r="AN41" s="94"/>
      <c r="AO41" s="94"/>
      <c r="AP41" s="94"/>
      <c r="AQ41" s="94"/>
      <c r="AR41" s="94"/>
      <c r="AS41" s="10" t="s">
        <v>17</v>
      </c>
      <c r="AT41" s="10" t="s">
        <v>18</v>
      </c>
      <c r="AU41" s="10" t="s">
        <v>19</v>
      </c>
      <c r="AV41" s="10" t="s">
        <v>20</v>
      </c>
      <c r="AW41" s="67" t="s">
        <v>21</v>
      </c>
      <c r="AX41" s="67" t="s">
        <v>22</v>
      </c>
    </row>
    <row r="42" spans="1:50" x14ac:dyDescent="0.3">
      <c r="G42" s="11" t="s">
        <v>34</v>
      </c>
      <c r="H42" s="11" t="s">
        <v>23</v>
      </c>
      <c r="I42" s="11" t="s">
        <v>24</v>
      </c>
      <c r="J42" s="11" t="s">
        <v>25</v>
      </c>
      <c r="K42" s="11" t="s">
        <v>26</v>
      </c>
      <c r="L42" s="11" t="s">
        <v>27</v>
      </c>
      <c r="M42" s="11" t="s">
        <v>28</v>
      </c>
      <c r="N42" s="11" t="s">
        <v>29</v>
      </c>
      <c r="O42" s="11" t="s">
        <v>30</v>
      </c>
      <c r="P42" s="11" t="s">
        <v>31</v>
      </c>
      <c r="Q42" s="11" t="s">
        <v>32</v>
      </c>
      <c r="R42" s="11" t="s">
        <v>33</v>
      </c>
      <c r="S42" s="11" t="s">
        <v>34</v>
      </c>
      <c r="T42" s="11" t="s">
        <v>23</v>
      </c>
      <c r="U42" s="11" t="s">
        <v>24</v>
      </c>
      <c r="V42" s="11" t="s">
        <v>25</v>
      </c>
      <c r="W42" s="11" t="s">
        <v>26</v>
      </c>
      <c r="X42" s="11" t="s">
        <v>27</v>
      </c>
      <c r="Y42" s="11" t="s">
        <v>28</v>
      </c>
      <c r="Z42" s="11" t="s">
        <v>29</v>
      </c>
      <c r="AA42" s="11" t="s">
        <v>30</v>
      </c>
      <c r="AB42" s="11" t="s">
        <v>31</v>
      </c>
      <c r="AC42" s="11" t="s">
        <v>32</v>
      </c>
      <c r="AD42" s="11" t="s">
        <v>33</v>
      </c>
      <c r="AE42" s="11" t="s">
        <v>34</v>
      </c>
      <c r="AF42" s="11" t="s">
        <v>23</v>
      </c>
      <c r="AG42" s="11" t="s">
        <v>24</v>
      </c>
      <c r="AH42" s="11" t="s">
        <v>25</v>
      </c>
      <c r="AI42" s="11" t="s">
        <v>26</v>
      </c>
      <c r="AJ42" s="11" t="s">
        <v>27</v>
      </c>
      <c r="AK42" s="11" t="s">
        <v>28</v>
      </c>
      <c r="AL42" s="11" t="s">
        <v>29</v>
      </c>
      <c r="AM42" s="11" t="s">
        <v>30</v>
      </c>
      <c r="AN42" s="11" t="s">
        <v>31</v>
      </c>
      <c r="AO42" s="11" t="s">
        <v>32</v>
      </c>
      <c r="AP42" s="11" t="s">
        <v>33</v>
      </c>
      <c r="AQ42" s="11" t="s">
        <v>34</v>
      </c>
      <c r="AR42" s="11" t="s">
        <v>23</v>
      </c>
      <c r="AS42" s="11"/>
      <c r="AT42" s="11"/>
      <c r="AU42" s="11"/>
      <c r="AV42" s="11"/>
      <c r="AW42" s="11"/>
      <c r="AX42" s="11"/>
    </row>
    <row r="43" spans="1:50" x14ac:dyDescent="0.3">
      <c r="A43" s="4" t="s">
        <v>35</v>
      </c>
      <c r="B43" s="42" t="s">
        <v>36</v>
      </c>
      <c r="C43" s="42" t="s">
        <v>37</v>
      </c>
      <c r="D43" s="64"/>
      <c r="E43" s="65"/>
      <c r="F43" s="65"/>
      <c r="G43" s="12">
        <f t="shared" ref="G43" si="12">SUM(G45:G55)</f>
        <v>10</v>
      </c>
      <c r="H43" s="12">
        <f t="shared" ref="H43:AR43" si="13">SUM(H45:H55)</f>
        <v>10</v>
      </c>
      <c r="I43" s="12">
        <f t="shared" si="13"/>
        <v>10</v>
      </c>
      <c r="J43" s="12">
        <f t="shared" si="13"/>
        <v>10</v>
      </c>
      <c r="K43" s="12">
        <f t="shared" si="13"/>
        <v>10</v>
      </c>
      <c r="L43" s="12">
        <f t="shared" si="13"/>
        <v>10</v>
      </c>
      <c r="M43" s="12">
        <f t="shared" si="13"/>
        <v>10</v>
      </c>
      <c r="N43" s="12">
        <f t="shared" si="13"/>
        <v>10</v>
      </c>
      <c r="O43" s="12">
        <f t="shared" si="13"/>
        <v>10</v>
      </c>
      <c r="P43" s="12">
        <f t="shared" si="13"/>
        <v>10</v>
      </c>
      <c r="Q43" s="12">
        <f t="shared" si="13"/>
        <v>10</v>
      </c>
      <c r="R43" s="12">
        <f t="shared" si="13"/>
        <v>10</v>
      </c>
      <c r="S43" s="12">
        <f t="shared" si="13"/>
        <v>10</v>
      </c>
      <c r="T43" s="12">
        <f t="shared" si="13"/>
        <v>10</v>
      </c>
      <c r="U43" s="12">
        <f t="shared" si="13"/>
        <v>4</v>
      </c>
      <c r="V43" s="12">
        <f t="shared" si="13"/>
        <v>10</v>
      </c>
      <c r="W43" s="12">
        <f t="shared" si="13"/>
        <v>10</v>
      </c>
      <c r="X43" s="12">
        <f t="shared" si="13"/>
        <v>10</v>
      </c>
      <c r="Y43" s="12">
        <f t="shared" si="13"/>
        <v>10</v>
      </c>
      <c r="Z43" s="12">
        <f t="shared" si="13"/>
        <v>10</v>
      </c>
      <c r="AA43" s="12">
        <f t="shared" si="13"/>
        <v>4</v>
      </c>
      <c r="AB43" s="12">
        <f t="shared" si="13"/>
        <v>10</v>
      </c>
      <c r="AC43" s="12">
        <f t="shared" si="13"/>
        <v>10</v>
      </c>
      <c r="AD43" s="12">
        <f t="shared" si="13"/>
        <v>10</v>
      </c>
      <c r="AE43" s="12">
        <f t="shared" si="13"/>
        <v>10</v>
      </c>
      <c r="AF43" s="12">
        <f t="shared" si="13"/>
        <v>10</v>
      </c>
      <c r="AG43" s="12">
        <f t="shared" si="13"/>
        <v>10</v>
      </c>
      <c r="AH43" s="12">
        <f t="shared" si="13"/>
        <v>10</v>
      </c>
      <c r="AI43" s="12">
        <f t="shared" si="13"/>
        <v>10</v>
      </c>
      <c r="AJ43" s="12">
        <f t="shared" si="13"/>
        <v>10</v>
      </c>
      <c r="AK43" s="12">
        <f t="shared" si="13"/>
        <v>10</v>
      </c>
      <c r="AL43" s="12">
        <f t="shared" si="13"/>
        <v>10</v>
      </c>
      <c r="AM43" s="12">
        <f t="shared" si="13"/>
        <v>10</v>
      </c>
      <c r="AN43" s="12">
        <f t="shared" si="13"/>
        <v>10</v>
      </c>
      <c r="AO43" s="12">
        <f t="shared" si="13"/>
        <v>10</v>
      </c>
      <c r="AP43" s="12">
        <f t="shared" si="13"/>
        <v>10</v>
      </c>
      <c r="AQ43" s="12">
        <f t="shared" si="13"/>
        <v>10</v>
      </c>
      <c r="AR43" s="12">
        <f t="shared" si="13"/>
        <v>10</v>
      </c>
      <c r="AS43" s="13">
        <v>2</v>
      </c>
      <c r="AT43" s="13" cm="1">
        <f t="array" ref="AT43">COUNT(IF(I43:T43,0,"&lt;&gt;0"))</f>
        <v>12</v>
      </c>
      <c r="AU43" s="13" cm="1">
        <f t="array" ref="AU43">COUNT(IF(U43:AF43,0,"&lt;&gt;0"))</f>
        <v>12</v>
      </c>
      <c r="AV43" s="13" cm="1">
        <f t="array" ref="AV43">COUNT(IF(AG43:AR43,0,"&lt;&gt;0"))</f>
        <v>12</v>
      </c>
      <c r="AW43" s="63">
        <f>SUM(AS43:AV43)</f>
        <v>38</v>
      </c>
      <c r="AX43" s="63">
        <f>SUM(H43:AR43)</f>
        <v>358</v>
      </c>
    </row>
    <row r="44" spans="1:50" ht="57.6" x14ac:dyDescent="0.3">
      <c r="A44" s="4"/>
      <c r="B44" s="4"/>
      <c r="C44" s="4" t="s">
        <v>38</v>
      </c>
      <c r="D44" s="5" t="s">
        <v>39</v>
      </c>
      <c r="E44" s="61" t="s">
        <v>40</v>
      </c>
      <c r="F44" s="61" t="s">
        <v>41</v>
      </c>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row>
    <row r="45" spans="1:50" x14ac:dyDescent="0.3">
      <c r="A45" s="1"/>
      <c r="B45" s="1"/>
      <c r="C45" s="6" t="s">
        <v>42</v>
      </c>
      <c r="D45" s="7" t="s">
        <v>43</v>
      </c>
      <c r="E45" s="7"/>
      <c r="F45" s="7"/>
      <c r="G45" s="15">
        <v>10</v>
      </c>
      <c r="H45" s="15">
        <v>10</v>
      </c>
      <c r="I45" s="15">
        <v>10</v>
      </c>
      <c r="J45" s="15">
        <v>10</v>
      </c>
      <c r="K45" s="15">
        <v>10</v>
      </c>
      <c r="L45" s="15">
        <v>10</v>
      </c>
      <c r="M45" s="15">
        <v>10</v>
      </c>
      <c r="N45" s="15">
        <v>10</v>
      </c>
      <c r="O45" s="15">
        <v>10</v>
      </c>
      <c r="P45" s="15">
        <v>10</v>
      </c>
      <c r="Q45" s="15">
        <v>10</v>
      </c>
      <c r="R45" s="15">
        <v>10</v>
      </c>
      <c r="S45" s="15">
        <v>10</v>
      </c>
      <c r="T45" s="15">
        <v>10</v>
      </c>
      <c r="U45" s="17">
        <v>4</v>
      </c>
      <c r="V45" s="17">
        <v>10</v>
      </c>
      <c r="W45" s="17">
        <v>10</v>
      </c>
      <c r="X45" s="17">
        <v>10</v>
      </c>
      <c r="Y45" s="17">
        <v>10</v>
      </c>
      <c r="Z45" s="17">
        <v>10</v>
      </c>
      <c r="AA45" s="17">
        <v>4</v>
      </c>
      <c r="AB45" s="17">
        <v>10</v>
      </c>
      <c r="AC45" s="17">
        <v>10</v>
      </c>
      <c r="AD45" s="17">
        <v>10</v>
      </c>
      <c r="AE45" s="17">
        <v>10</v>
      </c>
      <c r="AF45" s="17">
        <v>10</v>
      </c>
      <c r="AG45" s="15">
        <v>10</v>
      </c>
      <c r="AH45" s="15">
        <v>10</v>
      </c>
      <c r="AI45" s="15">
        <v>10</v>
      </c>
      <c r="AJ45" s="15">
        <v>10</v>
      </c>
      <c r="AK45" s="15">
        <v>10</v>
      </c>
      <c r="AL45" s="15">
        <v>10</v>
      </c>
      <c r="AM45" s="15">
        <v>10</v>
      </c>
      <c r="AN45" s="15">
        <v>10</v>
      </c>
      <c r="AO45" s="15">
        <v>10</v>
      </c>
      <c r="AP45" s="15">
        <v>10</v>
      </c>
      <c r="AQ45" s="15">
        <v>10</v>
      </c>
      <c r="AR45" s="15">
        <v>10</v>
      </c>
      <c r="AS45" s="62">
        <v>2</v>
      </c>
      <c r="AT45" s="62" cm="1">
        <f t="array" ref="AT45">COUNT(IF(I45:T45,0,"&lt;&gt;0"))</f>
        <v>12</v>
      </c>
      <c r="AU45" s="62" cm="1">
        <f t="array" ref="AU45">COUNT(IF(U45:AF45,0,"&lt;&gt;0"))</f>
        <v>12</v>
      </c>
      <c r="AV45" s="62" cm="1">
        <f t="array" ref="AV45">COUNT(IF(AG45:AR45,0,"&lt;&gt;0"))</f>
        <v>12</v>
      </c>
      <c r="AW45" s="63">
        <f t="shared" ref="AW45:AW55" si="14">SUM(AS45:AV45)</f>
        <v>38</v>
      </c>
      <c r="AX45" s="63">
        <f t="shared" ref="AX45:AX55" si="15">SUM(H45:AR45)</f>
        <v>358</v>
      </c>
    </row>
    <row r="46" spans="1:50" x14ac:dyDescent="0.3">
      <c r="A46" s="1"/>
      <c r="B46" s="1"/>
      <c r="C46" s="8"/>
      <c r="D46" s="9"/>
      <c r="E46" s="9"/>
      <c r="F46" s="9"/>
      <c r="G46" s="15"/>
      <c r="H46" s="15"/>
      <c r="I46" s="16"/>
      <c r="J46" s="16"/>
      <c r="K46" s="16"/>
      <c r="L46" s="16"/>
      <c r="M46" s="16"/>
      <c r="N46" s="16"/>
      <c r="O46" s="16"/>
      <c r="P46" s="16"/>
      <c r="Q46" s="16"/>
      <c r="R46" s="16"/>
      <c r="S46" s="16"/>
      <c r="T46" s="16"/>
      <c r="U46" s="17"/>
      <c r="V46" s="17"/>
      <c r="W46" s="17"/>
      <c r="X46" s="17"/>
      <c r="Y46" s="17"/>
      <c r="Z46" s="17"/>
      <c r="AA46" s="17"/>
      <c r="AB46" s="17"/>
      <c r="AC46" s="17"/>
      <c r="AD46" s="17"/>
      <c r="AE46" s="17"/>
      <c r="AF46" s="17"/>
      <c r="AG46" s="16"/>
      <c r="AH46" s="16"/>
      <c r="AI46" s="16"/>
      <c r="AJ46" s="16"/>
      <c r="AK46" s="16"/>
      <c r="AL46" s="16"/>
      <c r="AM46" s="16"/>
      <c r="AN46" s="16"/>
      <c r="AO46" s="16"/>
      <c r="AP46" s="16"/>
      <c r="AQ46" s="16"/>
      <c r="AR46" s="16"/>
      <c r="AS46" s="62">
        <f t="shared" ref="AS46:AS55" si="16">COUNT(IF(H46,0,"&lt;&gt;0"))</f>
        <v>0</v>
      </c>
      <c r="AT46" s="62" cm="1">
        <f t="array" ref="AT46">COUNT(IF(I46:T46,0,"&lt;&gt;0"))</f>
        <v>0</v>
      </c>
      <c r="AU46" s="62" cm="1">
        <f t="array" ref="AU46">COUNT(IF(U46:AF46,0,"&lt;&gt;0"))</f>
        <v>0</v>
      </c>
      <c r="AV46" s="62" cm="1">
        <f t="array" ref="AV46">COUNT(IF(AG46:AR46,0,"&lt;&gt;0"))</f>
        <v>0</v>
      </c>
      <c r="AW46" s="63">
        <f t="shared" si="14"/>
        <v>0</v>
      </c>
      <c r="AX46" s="63">
        <f t="shared" si="15"/>
        <v>0</v>
      </c>
    </row>
    <row r="47" spans="1:50" x14ac:dyDescent="0.3">
      <c r="A47" s="1"/>
      <c r="B47" s="1"/>
      <c r="C47" s="6"/>
      <c r="D47" s="7"/>
      <c r="E47" s="7"/>
      <c r="F47" s="7"/>
      <c r="G47" s="15"/>
      <c r="H47" s="15"/>
      <c r="I47" s="16"/>
      <c r="J47" s="16"/>
      <c r="K47" s="16"/>
      <c r="L47" s="16"/>
      <c r="M47" s="16"/>
      <c r="N47" s="16"/>
      <c r="O47" s="16"/>
      <c r="P47" s="16"/>
      <c r="Q47" s="16"/>
      <c r="R47" s="16"/>
      <c r="S47" s="16"/>
      <c r="T47" s="16"/>
      <c r="U47" s="17"/>
      <c r="V47" s="17"/>
      <c r="W47" s="17"/>
      <c r="X47" s="17"/>
      <c r="Y47" s="17"/>
      <c r="Z47" s="17"/>
      <c r="AA47" s="17"/>
      <c r="AB47" s="17"/>
      <c r="AC47" s="17"/>
      <c r="AD47" s="17"/>
      <c r="AE47" s="17"/>
      <c r="AF47" s="17"/>
      <c r="AG47" s="16"/>
      <c r="AH47" s="16"/>
      <c r="AI47" s="16"/>
      <c r="AJ47" s="16"/>
      <c r="AK47" s="16"/>
      <c r="AL47" s="16"/>
      <c r="AM47" s="16"/>
      <c r="AN47" s="16"/>
      <c r="AO47" s="16"/>
      <c r="AP47" s="16"/>
      <c r="AQ47" s="16"/>
      <c r="AR47" s="16"/>
      <c r="AS47" s="62">
        <f t="shared" si="16"/>
        <v>0</v>
      </c>
      <c r="AT47" s="62" cm="1">
        <f t="array" ref="AT47">COUNT(IF(I47:T47,0,"&lt;&gt;0"))</f>
        <v>0</v>
      </c>
      <c r="AU47" s="62" cm="1">
        <f t="array" ref="AU47">COUNT(IF(U47:AF47,0,"&lt;&gt;0"))</f>
        <v>0</v>
      </c>
      <c r="AV47" s="62" cm="1">
        <f t="array" ref="AV47">COUNT(IF(AG47:AR47,0,"&lt;&gt;0"))</f>
        <v>0</v>
      </c>
      <c r="AW47" s="63">
        <f t="shared" si="14"/>
        <v>0</v>
      </c>
      <c r="AX47" s="63">
        <f t="shared" si="15"/>
        <v>0</v>
      </c>
    </row>
    <row r="48" spans="1:50" x14ac:dyDescent="0.3">
      <c r="A48" s="1"/>
      <c r="B48" s="1"/>
      <c r="C48" s="8"/>
      <c r="D48" s="9"/>
      <c r="E48" s="9"/>
      <c r="F48" s="9"/>
      <c r="G48" s="15"/>
      <c r="H48" s="15"/>
      <c r="I48" s="16"/>
      <c r="J48" s="16"/>
      <c r="K48" s="16"/>
      <c r="L48" s="16"/>
      <c r="M48" s="16"/>
      <c r="N48" s="16"/>
      <c r="O48" s="16"/>
      <c r="P48" s="16"/>
      <c r="Q48" s="16"/>
      <c r="R48" s="16"/>
      <c r="S48" s="16"/>
      <c r="T48" s="16"/>
      <c r="U48" s="17"/>
      <c r="V48" s="17"/>
      <c r="W48" s="17"/>
      <c r="X48" s="17"/>
      <c r="Y48" s="17"/>
      <c r="Z48" s="17"/>
      <c r="AA48" s="17"/>
      <c r="AB48" s="17"/>
      <c r="AC48" s="17"/>
      <c r="AD48" s="17"/>
      <c r="AE48" s="17"/>
      <c r="AF48" s="17"/>
      <c r="AG48" s="16"/>
      <c r="AH48" s="16"/>
      <c r="AI48" s="16"/>
      <c r="AJ48" s="16"/>
      <c r="AK48" s="16"/>
      <c r="AL48" s="16"/>
      <c r="AM48" s="16"/>
      <c r="AN48" s="16"/>
      <c r="AO48" s="16"/>
      <c r="AP48" s="16"/>
      <c r="AQ48" s="16"/>
      <c r="AR48" s="16"/>
      <c r="AS48" s="62">
        <f t="shared" si="16"/>
        <v>0</v>
      </c>
      <c r="AT48" s="62" cm="1">
        <f t="array" ref="AT48">COUNT(IF(I48:T48,0,"&lt;&gt;0"))</f>
        <v>0</v>
      </c>
      <c r="AU48" s="62" cm="1">
        <f t="array" ref="AU48">COUNT(IF(U48:AF48,0,"&lt;&gt;0"))</f>
        <v>0</v>
      </c>
      <c r="AV48" s="62" cm="1">
        <f t="array" ref="AV48">COUNT(IF(AG48:AR48,0,"&lt;&gt;0"))</f>
        <v>0</v>
      </c>
      <c r="AW48" s="63">
        <f t="shared" si="14"/>
        <v>0</v>
      </c>
      <c r="AX48" s="63">
        <f t="shared" si="15"/>
        <v>0</v>
      </c>
    </row>
    <row r="49" spans="1:50" x14ac:dyDescent="0.3">
      <c r="A49" s="1"/>
      <c r="B49" s="1"/>
      <c r="C49" s="6"/>
      <c r="D49" s="7"/>
      <c r="E49" s="7"/>
      <c r="F49" s="7"/>
      <c r="G49" s="15"/>
      <c r="H49" s="15"/>
      <c r="I49" s="16"/>
      <c r="J49" s="16"/>
      <c r="K49" s="16"/>
      <c r="L49" s="16"/>
      <c r="M49" s="16"/>
      <c r="N49" s="16"/>
      <c r="O49" s="16"/>
      <c r="P49" s="16"/>
      <c r="Q49" s="16"/>
      <c r="R49" s="16"/>
      <c r="S49" s="16"/>
      <c r="T49" s="16"/>
      <c r="U49" s="17"/>
      <c r="V49" s="17"/>
      <c r="W49" s="17"/>
      <c r="X49" s="17"/>
      <c r="Y49" s="17"/>
      <c r="Z49" s="17"/>
      <c r="AA49" s="17"/>
      <c r="AB49" s="17"/>
      <c r="AC49" s="17"/>
      <c r="AD49" s="17"/>
      <c r="AE49" s="17"/>
      <c r="AF49" s="17"/>
      <c r="AG49" s="16"/>
      <c r="AH49" s="16"/>
      <c r="AI49" s="16"/>
      <c r="AJ49" s="16"/>
      <c r="AK49" s="16"/>
      <c r="AL49" s="16"/>
      <c r="AM49" s="16"/>
      <c r="AN49" s="16"/>
      <c r="AO49" s="16"/>
      <c r="AP49" s="16"/>
      <c r="AQ49" s="16"/>
      <c r="AR49" s="16"/>
      <c r="AS49" s="62">
        <f t="shared" si="16"/>
        <v>0</v>
      </c>
      <c r="AT49" s="62" cm="1">
        <f t="array" ref="AT49">COUNT(IF(I49:T49,0,"&lt;&gt;0"))</f>
        <v>0</v>
      </c>
      <c r="AU49" s="62" cm="1">
        <f t="array" ref="AU49">COUNT(IF(U49:AF49,0,"&lt;&gt;0"))</f>
        <v>0</v>
      </c>
      <c r="AV49" s="62" cm="1">
        <f t="array" ref="AV49">COUNT(IF(AG49:AR49,0,"&lt;&gt;0"))</f>
        <v>0</v>
      </c>
      <c r="AW49" s="63">
        <f t="shared" si="14"/>
        <v>0</v>
      </c>
      <c r="AX49" s="63">
        <f t="shared" si="15"/>
        <v>0</v>
      </c>
    </row>
    <row r="50" spans="1:50" x14ac:dyDescent="0.3">
      <c r="A50" s="1"/>
      <c r="B50" s="1"/>
      <c r="C50" s="8"/>
      <c r="D50" s="9"/>
      <c r="E50" s="9"/>
      <c r="F50" s="9"/>
      <c r="G50" s="15"/>
      <c r="H50" s="15"/>
      <c r="I50" s="16"/>
      <c r="J50" s="16"/>
      <c r="K50" s="16"/>
      <c r="L50" s="16"/>
      <c r="M50" s="16"/>
      <c r="N50" s="16"/>
      <c r="O50" s="16"/>
      <c r="P50" s="16"/>
      <c r="Q50" s="16"/>
      <c r="R50" s="16"/>
      <c r="S50" s="16"/>
      <c r="T50" s="16"/>
      <c r="U50" s="17"/>
      <c r="V50" s="17"/>
      <c r="W50" s="17"/>
      <c r="X50" s="17"/>
      <c r="Y50" s="17"/>
      <c r="Z50" s="17"/>
      <c r="AA50" s="17"/>
      <c r="AB50" s="17"/>
      <c r="AC50" s="17"/>
      <c r="AD50" s="17"/>
      <c r="AE50" s="17"/>
      <c r="AF50" s="17"/>
      <c r="AG50" s="16"/>
      <c r="AH50" s="16"/>
      <c r="AI50" s="16"/>
      <c r="AJ50" s="16"/>
      <c r="AK50" s="16"/>
      <c r="AL50" s="16"/>
      <c r="AM50" s="16"/>
      <c r="AN50" s="16"/>
      <c r="AO50" s="16"/>
      <c r="AP50" s="16"/>
      <c r="AQ50" s="16"/>
      <c r="AR50" s="16"/>
      <c r="AS50" s="62">
        <f t="shared" si="16"/>
        <v>0</v>
      </c>
      <c r="AT50" s="62" cm="1">
        <f t="array" ref="AT50">COUNT(IF(I50:T50,0,"&lt;&gt;0"))</f>
        <v>0</v>
      </c>
      <c r="AU50" s="62" cm="1">
        <f t="array" ref="AU50">COUNT(IF(U50:AF50,0,"&lt;&gt;0"))</f>
        <v>0</v>
      </c>
      <c r="AV50" s="62" cm="1">
        <f t="array" ref="AV50">COUNT(IF(AG50:AR50,0,"&lt;&gt;0"))</f>
        <v>0</v>
      </c>
      <c r="AW50" s="63">
        <f t="shared" si="14"/>
        <v>0</v>
      </c>
      <c r="AX50" s="63">
        <f t="shared" si="15"/>
        <v>0</v>
      </c>
    </row>
    <row r="51" spans="1:50" x14ac:dyDescent="0.3">
      <c r="A51" s="1"/>
      <c r="B51" s="1"/>
      <c r="C51" s="6"/>
      <c r="D51" s="7"/>
      <c r="E51" s="7"/>
      <c r="F51" s="7"/>
      <c r="G51" s="15"/>
      <c r="H51" s="15"/>
      <c r="I51" s="16"/>
      <c r="J51" s="16"/>
      <c r="K51" s="16"/>
      <c r="L51" s="16"/>
      <c r="M51" s="16"/>
      <c r="N51" s="16"/>
      <c r="O51" s="16"/>
      <c r="P51" s="16"/>
      <c r="Q51" s="16"/>
      <c r="R51" s="16"/>
      <c r="S51" s="16"/>
      <c r="T51" s="16"/>
      <c r="U51" s="17"/>
      <c r="V51" s="17"/>
      <c r="W51" s="17"/>
      <c r="X51" s="17"/>
      <c r="Y51" s="17"/>
      <c r="Z51" s="17"/>
      <c r="AA51" s="17"/>
      <c r="AB51" s="17"/>
      <c r="AC51" s="17"/>
      <c r="AD51" s="17"/>
      <c r="AE51" s="17"/>
      <c r="AF51" s="17"/>
      <c r="AG51" s="16"/>
      <c r="AH51" s="16"/>
      <c r="AI51" s="16"/>
      <c r="AJ51" s="16"/>
      <c r="AK51" s="16"/>
      <c r="AL51" s="16"/>
      <c r="AM51" s="16"/>
      <c r="AN51" s="16"/>
      <c r="AO51" s="16"/>
      <c r="AP51" s="16"/>
      <c r="AQ51" s="16"/>
      <c r="AR51" s="16"/>
      <c r="AS51" s="62">
        <f t="shared" si="16"/>
        <v>0</v>
      </c>
      <c r="AT51" s="62" cm="1">
        <f t="array" ref="AT51">COUNT(IF(I51:T51,0,"&lt;&gt;0"))</f>
        <v>0</v>
      </c>
      <c r="AU51" s="62" cm="1">
        <f t="array" ref="AU51">COUNT(IF(U51:AF51,0,"&lt;&gt;0"))</f>
        <v>0</v>
      </c>
      <c r="AV51" s="62" cm="1">
        <f t="array" ref="AV51">COUNT(IF(AG51:AR51,0,"&lt;&gt;0"))</f>
        <v>0</v>
      </c>
      <c r="AW51" s="63">
        <f t="shared" si="14"/>
        <v>0</v>
      </c>
      <c r="AX51" s="63">
        <f t="shared" si="15"/>
        <v>0</v>
      </c>
    </row>
    <row r="52" spans="1:50" x14ac:dyDescent="0.3">
      <c r="A52" s="1"/>
      <c r="B52" s="1"/>
      <c r="C52" s="8"/>
      <c r="D52" s="9"/>
      <c r="E52" s="9"/>
      <c r="F52" s="9"/>
      <c r="G52" s="15"/>
      <c r="H52" s="15"/>
      <c r="I52" s="16"/>
      <c r="J52" s="16"/>
      <c r="K52" s="16"/>
      <c r="L52" s="16"/>
      <c r="M52" s="16"/>
      <c r="N52" s="16"/>
      <c r="O52" s="16"/>
      <c r="P52" s="16"/>
      <c r="Q52" s="16"/>
      <c r="R52" s="16"/>
      <c r="S52" s="16"/>
      <c r="T52" s="16"/>
      <c r="U52" s="17"/>
      <c r="V52" s="17"/>
      <c r="W52" s="17"/>
      <c r="X52" s="17"/>
      <c r="Y52" s="17"/>
      <c r="Z52" s="17"/>
      <c r="AA52" s="17"/>
      <c r="AB52" s="17"/>
      <c r="AC52" s="17"/>
      <c r="AD52" s="17"/>
      <c r="AE52" s="17"/>
      <c r="AF52" s="17"/>
      <c r="AG52" s="16"/>
      <c r="AH52" s="16"/>
      <c r="AI52" s="16"/>
      <c r="AJ52" s="16"/>
      <c r="AK52" s="16"/>
      <c r="AL52" s="16"/>
      <c r="AM52" s="16"/>
      <c r="AN52" s="16"/>
      <c r="AO52" s="16"/>
      <c r="AP52" s="16"/>
      <c r="AQ52" s="16"/>
      <c r="AR52" s="16"/>
      <c r="AS52" s="62">
        <f t="shared" si="16"/>
        <v>0</v>
      </c>
      <c r="AT52" s="62" cm="1">
        <f t="array" ref="AT52">COUNT(IF(I52:T52,0,"&lt;&gt;0"))</f>
        <v>0</v>
      </c>
      <c r="AU52" s="62" cm="1">
        <f t="array" ref="AU52">COUNT(IF(U52:AF52,0,"&lt;&gt;0"))</f>
        <v>0</v>
      </c>
      <c r="AV52" s="62" cm="1">
        <f t="array" ref="AV52">COUNT(IF(AG52:AR52,0,"&lt;&gt;0"))</f>
        <v>0</v>
      </c>
      <c r="AW52" s="63">
        <f t="shared" si="14"/>
        <v>0</v>
      </c>
      <c r="AX52" s="63">
        <f t="shared" si="15"/>
        <v>0</v>
      </c>
    </row>
    <row r="53" spans="1:50" x14ac:dyDescent="0.3">
      <c r="A53" s="1"/>
      <c r="B53" s="1"/>
      <c r="C53" s="6"/>
      <c r="D53" s="7"/>
      <c r="E53" s="7"/>
      <c r="F53" s="7"/>
      <c r="G53" s="15"/>
      <c r="H53" s="15"/>
      <c r="I53" s="16"/>
      <c r="J53" s="16"/>
      <c r="K53" s="16"/>
      <c r="L53" s="16"/>
      <c r="M53" s="16"/>
      <c r="N53" s="16"/>
      <c r="O53" s="16"/>
      <c r="P53" s="16"/>
      <c r="Q53" s="16"/>
      <c r="R53" s="16"/>
      <c r="S53" s="16"/>
      <c r="T53" s="16"/>
      <c r="U53" s="17"/>
      <c r="V53" s="17"/>
      <c r="W53" s="17"/>
      <c r="X53" s="17"/>
      <c r="Y53" s="17"/>
      <c r="Z53" s="17"/>
      <c r="AA53" s="17"/>
      <c r="AB53" s="17"/>
      <c r="AC53" s="17"/>
      <c r="AD53" s="17"/>
      <c r="AE53" s="17"/>
      <c r="AF53" s="17"/>
      <c r="AG53" s="16"/>
      <c r="AH53" s="16"/>
      <c r="AI53" s="16"/>
      <c r="AJ53" s="16"/>
      <c r="AK53" s="16"/>
      <c r="AL53" s="16"/>
      <c r="AM53" s="16"/>
      <c r="AN53" s="16"/>
      <c r="AO53" s="16"/>
      <c r="AP53" s="16"/>
      <c r="AQ53" s="16"/>
      <c r="AR53" s="16"/>
      <c r="AS53" s="62">
        <f t="shared" si="16"/>
        <v>0</v>
      </c>
      <c r="AT53" s="62" cm="1">
        <f t="array" ref="AT53">COUNT(IF(I53:T53,0,"&lt;&gt;0"))</f>
        <v>0</v>
      </c>
      <c r="AU53" s="62" cm="1">
        <f t="array" ref="AU53">COUNT(IF(U53:AF53,0,"&lt;&gt;0"))</f>
        <v>0</v>
      </c>
      <c r="AV53" s="62" cm="1">
        <f t="array" ref="AV53">COUNT(IF(AG53:AR53,0,"&lt;&gt;0"))</f>
        <v>0</v>
      </c>
      <c r="AW53" s="63">
        <f t="shared" si="14"/>
        <v>0</v>
      </c>
      <c r="AX53" s="63">
        <f t="shared" si="15"/>
        <v>0</v>
      </c>
    </row>
    <row r="54" spans="1:50" x14ac:dyDescent="0.3">
      <c r="A54" s="1"/>
      <c r="B54" s="1"/>
      <c r="C54" s="8"/>
      <c r="D54" s="9"/>
      <c r="E54" s="9"/>
      <c r="F54" s="9"/>
      <c r="G54" s="15"/>
      <c r="H54" s="15"/>
      <c r="I54" s="16"/>
      <c r="J54" s="16"/>
      <c r="K54" s="16"/>
      <c r="L54" s="16"/>
      <c r="M54" s="16"/>
      <c r="N54" s="16"/>
      <c r="O54" s="16"/>
      <c r="P54" s="16"/>
      <c r="Q54" s="16"/>
      <c r="R54" s="16"/>
      <c r="S54" s="16"/>
      <c r="T54" s="16"/>
      <c r="U54" s="17"/>
      <c r="V54" s="17"/>
      <c r="W54" s="17"/>
      <c r="X54" s="17"/>
      <c r="Y54" s="17"/>
      <c r="Z54" s="17"/>
      <c r="AA54" s="17"/>
      <c r="AB54" s="17"/>
      <c r="AC54" s="17"/>
      <c r="AD54" s="17"/>
      <c r="AE54" s="17"/>
      <c r="AF54" s="17"/>
      <c r="AG54" s="16"/>
      <c r="AH54" s="16"/>
      <c r="AI54" s="16"/>
      <c r="AJ54" s="16"/>
      <c r="AK54" s="16"/>
      <c r="AL54" s="16"/>
      <c r="AM54" s="16"/>
      <c r="AN54" s="16"/>
      <c r="AO54" s="16"/>
      <c r="AP54" s="16"/>
      <c r="AQ54" s="16"/>
      <c r="AR54" s="16"/>
      <c r="AS54" s="62">
        <f t="shared" si="16"/>
        <v>0</v>
      </c>
      <c r="AT54" s="62" cm="1">
        <f t="array" ref="AT54">COUNT(IF(I54:T54,0,"&lt;&gt;0"))</f>
        <v>0</v>
      </c>
      <c r="AU54" s="62" cm="1">
        <f t="array" ref="AU54">COUNT(IF(U54:AF54,0,"&lt;&gt;0"))</f>
        <v>0</v>
      </c>
      <c r="AV54" s="62" cm="1">
        <f t="array" ref="AV54">COUNT(IF(AG54:AR54,0,"&lt;&gt;0"))</f>
        <v>0</v>
      </c>
      <c r="AW54" s="63">
        <f t="shared" si="14"/>
        <v>0</v>
      </c>
      <c r="AX54" s="63">
        <f t="shared" si="15"/>
        <v>0</v>
      </c>
    </row>
    <row r="55" spans="1:50" x14ac:dyDescent="0.3">
      <c r="A55" s="1"/>
      <c r="B55" s="1"/>
      <c r="C55" s="6"/>
      <c r="D55" s="7"/>
      <c r="E55" s="7"/>
      <c r="F55" s="7"/>
      <c r="G55" s="15"/>
      <c r="H55" s="15"/>
      <c r="I55" s="16"/>
      <c r="J55" s="16"/>
      <c r="K55" s="16"/>
      <c r="L55" s="16"/>
      <c r="M55" s="16"/>
      <c r="N55" s="16"/>
      <c r="O55" s="16"/>
      <c r="P55" s="16"/>
      <c r="Q55" s="16"/>
      <c r="R55" s="16"/>
      <c r="S55" s="16"/>
      <c r="T55" s="16"/>
      <c r="U55" s="17"/>
      <c r="V55" s="17"/>
      <c r="W55" s="17"/>
      <c r="X55" s="17"/>
      <c r="Y55" s="17"/>
      <c r="Z55" s="17"/>
      <c r="AA55" s="17"/>
      <c r="AB55" s="17"/>
      <c r="AC55" s="17"/>
      <c r="AD55" s="17"/>
      <c r="AE55" s="17"/>
      <c r="AF55" s="17"/>
      <c r="AG55" s="16"/>
      <c r="AH55" s="16"/>
      <c r="AI55" s="16"/>
      <c r="AJ55" s="16"/>
      <c r="AK55" s="16"/>
      <c r="AL55" s="16"/>
      <c r="AM55" s="16"/>
      <c r="AN55" s="16"/>
      <c r="AO55" s="16"/>
      <c r="AP55" s="16"/>
      <c r="AQ55" s="16"/>
      <c r="AR55" s="16"/>
      <c r="AS55" s="62">
        <f t="shared" si="16"/>
        <v>0</v>
      </c>
      <c r="AT55" s="62" cm="1">
        <f t="array" ref="AT55">COUNT(IF(I55:T55,0,"&lt;&gt;0"))</f>
        <v>0</v>
      </c>
      <c r="AU55" s="62" cm="1">
        <f t="array" ref="AU55">COUNT(IF(U55:AF55,0,"&lt;&gt;0"))</f>
        <v>0</v>
      </c>
      <c r="AV55" s="62" cm="1">
        <f t="array" ref="AV55">COUNT(IF(AG55:AR55,0,"&lt;&gt;0"))</f>
        <v>0</v>
      </c>
      <c r="AW55" s="63">
        <f t="shared" si="14"/>
        <v>0</v>
      </c>
      <c r="AX55" s="63">
        <f t="shared" si="15"/>
        <v>0</v>
      </c>
    </row>
  </sheetData>
  <mergeCells count="12">
    <mergeCell ref="G7:H7"/>
    <mergeCell ref="G24:H24"/>
    <mergeCell ref="G41:H41"/>
    <mergeCell ref="AG41:AR41"/>
    <mergeCell ref="U7:AF7"/>
    <mergeCell ref="U24:AF24"/>
    <mergeCell ref="U41:AF41"/>
    <mergeCell ref="I41:T41"/>
    <mergeCell ref="I7:T7"/>
    <mergeCell ref="I24:T24"/>
    <mergeCell ref="AG7:AR7"/>
    <mergeCell ref="AG24:AR24"/>
  </mergeCells>
  <conditionalFormatting sqref="D10:F21 D27:F38 D44:F55">
    <cfRule type="expression" dxfId="1" priority="26">
      <formula>(LEN(D10))=9</formula>
    </cfRule>
  </conditionalFormatting>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R31"/>
  <sheetViews>
    <sheetView zoomScale="90" zoomScaleNormal="90" workbookViewId="0">
      <selection activeCell="E6" sqref="E6:E24"/>
    </sheetView>
  </sheetViews>
  <sheetFormatPr baseColWidth="10" defaultColWidth="11.44140625" defaultRowHeight="14.4" x14ac:dyDescent="0.3"/>
  <cols>
    <col min="2" max="2" width="31.77734375" bestFit="1" customWidth="1"/>
    <col min="3" max="3" width="10.77734375" bestFit="1" customWidth="1"/>
    <col min="4" max="4" width="16.77734375" customWidth="1"/>
    <col min="5" max="5" width="10.77734375" bestFit="1" customWidth="1"/>
    <col min="6" max="6" width="15.21875" customWidth="1"/>
    <col min="7" max="7" width="18.77734375" customWidth="1"/>
    <col min="8" max="8" width="33.21875" customWidth="1"/>
    <col min="9" max="9" width="15.5546875" customWidth="1"/>
    <col min="10" max="10" width="16.21875" customWidth="1"/>
    <col min="11" max="11" width="20.77734375" customWidth="1"/>
    <col min="12" max="12" width="18.44140625" customWidth="1"/>
    <col min="13" max="13" width="19.44140625" customWidth="1"/>
    <col min="14" max="14" width="11.44140625" customWidth="1"/>
    <col min="15" max="15" width="16.77734375" customWidth="1"/>
    <col min="16" max="16" width="14.21875" customWidth="1"/>
    <col min="17" max="17" width="19.21875" customWidth="1"/>
    <col min="18" max="18" width="15.77734375" customWidth="1"/>
  </cols>
  <sheetData>
    <row r="2" spans="1:174" s="44" customFormat="1" ht="15" customHeight="1" x14ac:dyDescent="0.3">
      <c r="A2" s="99" t="s">
        <v>44</v>
      </c>
      <c r="B2" s="99"/>
      <c r="C2" s="99"/>
      <c r="D2" s="99"/>
      <c r="E2" s="99"/>
      <c r="F2" s="99"/>
      <c r="G2" s="99"/>
      <c r="H2" s="99"/>
      <c r="I2" s="99"/>
      <c r="J2" s="99"/>
      <c r="K2" s="99"/>
      <c r="L2" s="99"/>
      <c r="M2" s="99"/>
      <c r="N2" s="99"/>
      <c r="O2" s="99"/>
      <c r="P2" s="99"/>
      <c r="Q2" s="99"/>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row>
    <row r="3" spans="1:174" s="44" customFormat="1" ht="15" customHeight="1" x14ac:dyDescent="0.3">
      <c r="A3" s="99"/>
      <c r="B3" s="99"/>
      <c r="C3" s="99"/>
      <c r="D3" s="99"/>
      <c r="E3" s="99"/>
      <c r="F3" s="99"/>
      <c r="G3" s="99"/>
      <c r="H3" s="99"/>
      <c r="I3" s="99"/>
      <c r="J3" s="99"/>
      <c r="K3" s="99"/>
      <c r="L3" s="99"/>
      <c r="M3" s="99"/>
      <c r="N3" s="99"/>
      <c r="O3" s="99"/>
      <c r="P3" s="99"/>
      <c r="Q3" s="99"/>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row>
    <row r="5" spans="1:174" ht="14.1" customHeight="1" x14ac:dyDescent="0.3"/>
    <row r="6" spans="1:174" ht="28.5" customHeight="1" x14ac:dyDescent="0.3">
      <c r="I6" s="96" t="s">
        <v>45</v>
      </c>
      <c r="J6" s="97"/>
      <c r="K6" s="97"/>
      <c r="L6" s="97"/>
      <c r="M6" s="98"/>
      <c r="N6" s="96" t="s">
        <v>46</v>
      </c>
      <c r="O6" s="97"/>
      <c r="P6" s="97"/>
    </row>
    <row r="8" spans="1:174" ht="14.7" customHeight="1" x14ac:dyDescent="0.3">
      <c r="B8" s="100" t="s">
        <v>38</v>
      </c>
      <c r="C8" s="100" t="s">
        <v>39</v>
      </c>
      <c r="D8" s="100" t="s">
        <v>47</v>
      </c>
      <c r="E8" s="100" t="s">
        <v>48</v>
      </c>
      <c r="F8" s="100" t="s">
        <v>49</v>
      </c>
      <c r="G8" s="100" t="s">
        <v>50</v>
      </c>
      <c r="H8" s="100" t="s">
        <v>51</v>
      </c>
      <c r="I8" s="100" t="s">
        <v>52</v>
      </c>
      <c r="J8" s="100" t="s">
        <v>53</v>
      </c>
      <c r="K8" s="100" t="s">
        <v>54</v>
      </c>
      <c r="L8" s="100" t="s">
        <v>55</v>
      </c>
      <c r="M8" s="100" t="s">
        <v>56</v>
      </c>
      <c r="N8" s="100" t="s">
        <v>57</v>
      </c>
      <c r="O8" s="100" t="s">
        <v>58</v>
      </c>
      <c r="P8" s="100" t="s">
        <v>59</v>
      </c>
    </row>
    <row r="9" spans="1:174" x14ac:dyDescent="0.3">
      <c r="B9" s="101"/>
      <c r="C9" s="101"/>
      <c r="D9" s="101"/>
      <c r="E9" s="101"/>
      <c r="F9" s="101"/>
      <c r="G9" s="101"/>
      <c r="H9" s="101"/>
      <c r="I9" s="101"/>
      <c r="J9" s="101"/>
      <c r="K9" s="101"/>
      <c r="L9" s="101"/>
      <c r="M9" s="101"/>
      <c r="N9" s="101"/>
      <c r="O9" s="101"/>
      <c r="P9" s="101"/>
    </row>
    <row r="10" spans="1:174" ht="28.5" customHeight="1" x14ac:dyDescent="0.3">
      <c r="B10" s="102"/>
      <c r="C10" s="102"/>
      <c r="D10" s="102"/>
      <c r="E10" s="102"/>
      <c r="F10" s="102"/>
      <c r="G10" s="102"/>
      <c r="H10" s="102"/>
      <c r="I10" s="102"/>
      <c r="J10" s="102"/>
      <c r="K10" s="102"/>
      <c r="L10" s="102"/>
      <c r="M10" s="102"/>
      <c r="N10" s="102"/>
      <c r="O10" s="102"/>
      <c r="P10" s="102"/>
    </row>
    <row r="11" spans="1:174" x14ac:dyDescent="0.3">
      <c r="B11" s="18" t="s">
        <v>42</v>
      </c>
      <c r="C11" s="18" t="s">
        <v>43</v>
      </c>
      <c r="D11" s="18"/>
      <c r="E11" s="45"/>
      <c r="F11" s="45"/>
      <c r="G11" s="54">
        <v>1720</v>
      </c>
      <c r="H11" s="52">
        <f>O11/G11</f>
        <v>0</v>
      </c>
      <c r="I11" s="18"/>
      <c r="J11" s="18"/>
      <c r="K11" s="18">
        <f>I11-J11</f>
        <v>0</v>
      </c>
      <c r="L11" s="18"/>
      <c r="M11" s="18">
        <f>K11+L11</f>
        <v>0</v>
      </c>
      <c r="N11" s="18">
        <f>M11/G11</f>
        <v>0</v>
      </c>
      <c r="O11" s="18"/>
      <c r="P11" s="18">
        <f>N11*O11</f>
        <v>0</v>
      </c>
    </row>
    <row r="12" spans="1:174" x14ac:dyDescent="0.3">
      <c r="B12" s="19" t="s">
        <v>60</v>
      </c>
      <c r="C12" s="19"/>
      <c r="D12" s="19"/>
      <c r="E12" s="46"/>
      <c r="F12" s="46"/>
      <c r="G12" s="55"/>
      <c r="H12" s="53" t="e">
        <v>#DIV/0!</v>
      </c>
      <c r="I12" s="19"/>
      <c r="J12" s="19"/>
      <c r="K12" s="19">
        <f t="shared" ref="K12:K14" si="0">I12-J12</f>
        <v>0</v>
      </c>
      <c r="L12" s="19"/>
      <c r="M12" s="19">
        <f t="shared" ref="M12:M14" si="1">K12+L12</f>
        <v>0</v>
      </c>
      <c r="N12" s="18" t="e">
        <f>M12/G12</f>
        <v>#DIV/0!</v>
      </c>
      <c r="O12" s="19"/>
      <c r="P12" s="18" t="e">
        <f>N12*O12</f>
        <v>#DIV/0!</v>
      </c>
    </row>
    <row r="13" spans="1:174" x14ac:dyDescent="0.3">
      <c r="B13" s="18" t="s">
        <v>61</v>
      </c>
      <c r="C13" s="18"/>
      <c r="D13" s="18"/>
      <c r="E13" s="45"/>
      <c r="F13" s="45"/>
      <c r="G13" s="54"/>
      <c r="H13" s="52" t="e">
        <v>#DIV/0!</v>
      </c>
      <c r="I13" s="18"/>
      <c r="J13" s="18"/>
      <c r="K13" s="18">
        <f t="shared" si="0"/>
        <v>0</v>
      </c>
      <c r="L13" s="18"/>
      <c r="M13" s="18">
        <f t="shared" si="1"/>
        <v>0</v>
      </c>
      <c r="N13" s="18" t="e">
        <v>#DIV/0!</v>
      </c>
      <c r="O13" s="18"/>
      <c r="P13" s="18" t="e">
        <f>N13*O13</f>
        <v>#DIV/0!</v>
      </c>
    </row>
    <row r="14" spans="1:174" x14ac:dyDescent="0.3">
      <c r="B14" s="19" t="s">
        <v>62</v>
      </c>
      <c r="C14" s="19"/>
      <c r="D14" s="19"/>
      <c r="E14" s="46"/>
      <c r="F14" s="46"/>
      <c r="G14" s="55"/>
      <c r="H14" s="53" t="e">
        <v>#DIV/0!</v>
      </c>
      <c r="I14" s="19"/>
      <c r="J14" s="19"/>
      <c r="K14" s="19">
        <f t="shared" si="0"/>
        <v>0</v>
      </c>
      <c r="L14" s="19"/>
      <c r="M14" s="19">
        <f t="shared" si="1"/>
        <v>0</v>
      </c>
      <c r="N14" s="19" t="e">
        <v>#DIV/0!</v>
      </c>
      <c r="O14" s="19"/>
      <c r="P14" s="19" t="e">
        <f>N14*O14</f>
        <v>#DIV/0!</v>
      </c>
    </row>
    <row r="15" spans="1:174" x14ac:dyDescent="0.3">
      <c r="B15" s="20"/>
      <c r="C15" s="20"/>
      <c r="D15" s="20"/>
      <c r="E15" s="47"/>
      <c r="F15" s="47"/>
      <c r="G15" s="56"/>
      <c r="H15" s="20"/>
      <c r="I15" s="20"/>
      <c r="J15" s="20"/>
      <c r="K15" s="20"/>
      <c r="L15" s="20"/>
      <c r="M15" s="20"/>
      <c r="N15" s="20"/>
      <c r="O15" s="20"/>
      <c r="P15" s="20"/>
    </row>
    <row r="16" spans="1:174" x14ac:dyDescent="0.3">
      <c r="B16" s="21"/>
      <c r="C16" s="21"/>
      <c r="D16" s="21"/>
      <c r="E16" s="48"/>
      <c r="F16" s="48"/>
      <c r="G16" s="57"/>
      <c r="H16" s="21"/>
      <c r="I16" s="21"/>
      <c r="J16" s="21"/>
      <c r="K16" s="21"/>
      <c r="L16" s="21"/>
      <c r="M16" s="21"/>
      <c r="N16" s="21"/>
      <c r="O16" s="21"/>
      <c r="P16" s="21"/>
    </row>
    <row r="17" spans="1:174" x14ac:dyDescent="0.3">
      <c r="B17" s="20"/>
      <c r="C17" s="20"/>
      <c r="D17" s="20"/>
      <c r="E17" s="47"/>
      <c r="F17" s="47"/>
      <c r="G17" s="56"/>
      <c r="H17" s="20"/>
      <c r="I17" s="20"/>
      <c r="J17" s="20"/>
      <c r="K17" s="20"/>
      <c r="L17" s="20"/>
      <c r="M17" s="20"/>
      <c r="N17" s="20"/>
      <c r="O17" s="20"/>
      <c r="P17" s="20"/>
    </row>
    <row r="18" spans="1:174" x14ac:dyDescent="0.3">
      <c r="B18" s="21"/>
      <c r="C18" s="21"/>
      <c r="D18" s="21"/>
      <c r="E18" s="48"/>
      <c r="F18" s="48"/>
      <c r="G18" s="57"/>
      <c r="H18" s="21"/>
      <c r="I18" s="21"/>
      <c r="J18" s="21"/>
      <c r="K18" s="21"/>
      <c r="L18" s="21"/>
      <c r="M18" s="21"/>
      <c r="N18" s="21"/>
      <c r="O18" s="21"/>
      <c r="P18" s="21"/>
    </row>
    <row r="19" spans="1:174" x14ac:dyDescent="0.3">
      <c r="B19" s="18"/>
      <c r="C19" s="18"/>
      <c r="D19" s="18"/>
      <c r="E19" s="45"/>
      <c r="F19" s="45"/>
      <c r="G19" s="54"/>
      <c r="H19" s="18"/>
      <c r="I19" s="18"/>
      <c r="J19" s="18"/>
      <c r="K19" s="18"/>
      <c r="L19" s="18"/>
      <c r="M19" s="18"/>
      <c r="N19" s="18"/>
      <c r="O19" s="18"/>
      <c r="P19" s="18"/>
    </row>
    <row r="20" spans="1:174" x14ac:dyDescent="0.3">
      <c r="B20" s="19"/>
      <c r="C20" s="19"/>
      <c r="D20" s="19"/>
      <c r="E20" s="46"/>
      <c r="F20" s="46"/>
      <c r="G20" s="55"/>
      <c r="H20" s="19"/>
      <c r="I20" s="19"/>
      <c r="J20" s="19"/>
      <c r="K20" s="19"/>
      <c r="L20" s="19"/>
      <c r="M20" s="19"/>
      <c r="N20" s="19"/>
      <c r="O20" s="19"/>
      <c r="P20" s="19"/>
    </row>
    <row r="21" spans="1:174" x14ac:dyDescent="0.3">
      <c r="B21" s="18"/>
      <c r="C21" s="18"/>
      <c r="D21" s="18"/>
      <c r="E21" s="45"/>
      <c r="F21" s="45"/>
      <c r="G21" s="54"/>
      <c r="H21" s="18"/>
      <c r="I21" s="18"/>
      <c r="J21" s="18"/>
      <c r="K21" s="18"/>
      <c r="L21" s="18"/>
      <c r="M21" s="18"/>
      <c r="N21" s="18"/>
      <c r="O21" s="18"/>
      <c r="P21" s="18"/>
    </row>
    <row r="22" spans="1:174" x14ac:dyDescent="0.3">
      <c r="B22" s="19"/>
      <c r="C22" s="19"/>
      <c r="D22" s="19"/>
      <c r="E22" s="46"/>
      <c r="F22" s="46"/>
      <c r="G22" s="55"/>
      <c r="H22" s="19"/>
      <c r="I22" s="19"/>
      <c r="J22" s="19"/>
      <c r="K22" s="19"/>
      <c r="L22" s="19"/>
      <c r="M22" s="19"/>
      <c r="N22" s="19"/>
      <c r="O22" s="19"/>
      <c r="P22" s="19"/>
    </row>
    <row r="24" spans="1:174" x14ac:dyDescent="0.3">
      <c r="I24" s="23" t="s">
        <v>63</v>
      </c>
      <c r="J24" s="22"/>
      <c r="K24" s="22"/>
      <c r="L24" s="22"/>
      <c r="M24" s="22"/>
      <c r="N24" s="22"/>
      <c r="O24" s="22"/>
      <c r="P24" s="22"/>
    </row>
    <row r="25" spans="1:174" x14ac:dyDescent="0.3">
      <c r="A25" s="58" t="s">
        <v>64</v>
      </c>
    </row>
    <row r="26" spans="1:174" s="44" customFormat="1" ht="15" customHeight="1" x14ac:dyDescent="0.3">
      <c r="A26" t="s">
        <v>65</v>
      </c>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row>
    <row r="27" spans="1:174" s="44" customFormat="1" ht="15" customHeight="1" x14ac:dyDescent="0.3">
      <c r="A27" t="s">
        <v>66</v>
      </c>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row>
    <row r="28" spans="1:174" x14ac:dyDescent="0.3">
      <c r="A28" t="s">
        <v>67</v>
      </c>
    </row>
    <row r="29" spans="1:174" x14ac:dyDescent="0.3">
      <c r="A29" t="s">
        <v>68</v>
      </c>
    </row>
    <row r="30" spans="1:174" x14ac:dyDescent="0.3">
      <c r="A30" t="s">
        <v>69</v>
      </c>
    </row>
    <row r="31" spans="1:174" x14ac:dyDescent="0.3">
      <c r="A31" t="s">
        <v>70</v>
      </c>
    </row>
  </sheetData>
  <mergeCells count="18">
    <mergeCell ref="L8:L10"/>
    <mergeCell ref="M8:M10"/>
    <mergeCell ref="N6:P6"/>
    <mergeCell ref="I6:M6"/>
    <mergeCell ref="A2:Q3"/>
    <mergeCell ref="D8:D10"/>
    <mergeCell ref="E8:E10"/>
    <mergeCell ref="I8:I10"/>
    <mergeCell ref="K8:K10"/>
    <mergeCell ref="F8:F10"/>
    <mergeCell ref="O8:O10"/>
    <mergeCell ref="G8:G10"/>
    <mergeCell ref="P8:P10"/>
    <mergeCell ref="B8:B10"/>
    <mergeCell ref="C8:C10"/>
    <mergeCell ref="J8:J10"/>
    <mergeCell ref="H8:H10"/>
    <mergeCell ref="N8:N10"/>
  </mergeCells>
  <pageMargins left="0.25" right="0.25" top="0.75" bottom="0.75" header="0.3" footer="0.3"/>
  <pageSetup paperSize="9" scale="52" fitToHeight="0" orientation="landscape" horizontalDpi="1200" verticalDpi="12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zoomScale="90" zoomScaleNormal="90" workbookViewId="0">
      <selection activeCell="H3" sqref="H3"/>
    </sheetView>
  </sheetViews>
  <sheetFormatPr baseColWidth="10" defaultColWidth="11.44140625" defaultRowHeight="14.4" x14ac:dyDescent="0.3"/>
  <cols>
    <col min="1" max="1" width="33.44140625" customWidth="1"/>
    <col min="2" max="2" width="19.5546875" customWidth="1"/>
    <col min="3" max="3" width="18" customWidth="1"/>
    <col min="4" max="4" width="26.77734375" customWidth="1"/>
    <col min="5" max="5" width="25.77734375" customWidth="1"/>
    <col min="6" max="6" width="25.44140625" customWidth="1"/>
    <col min="7" max="7" width="18.21875" customWidth="1"/>
    <col min="8" max="8" width="28.21875" customWidth="1"/>
    <col min="9" max="9" width="15.21875" customWidth="1"/>
    <col min="10" max="10" width="15.44140625" customWidth="1"/>
    <col min="11" max="11" width="16.21875" customWidth="1"/>
  </cols>
  <sheetData>
    <row r="1" spans="1:8" s="1" customFormat="1" ht="18" x14ac:dyDescent="0.35">
      <c r="A1" s="103" t="s">
        <v>71</v>
      </c>
      <c r="B1" s="103"/>
      <c r="C1" s="103"/>
      <c r="D1" s="103"/>
      <c r="E1" s="103"/>
      <c r="F1" s="103"/>
      <c r="G1" s="103"/>
      <c r="H1" s="103"/>
    </row>
    <row r="2" spans="1:8" ht="85.5" customHeight="1" x14ac:dyDescent="0.3">
      <c r="A2" s="49" t="s">
        <v>72</v>
      </c>
      <c r="B2" s="50" t="s">
        <v>73</v>
      </c>
      <c r="C2" s="49" t="s">
        <v>74</v>
      </c>
      <c r="D2" s="50" t="s">
        <v>75</v>
      </c>
      <c r="E2" s="49" t="s">
        <v>76</v>
      </c>
      <c r="F2" s="49" t="s">
        <v>77</v>
      </c>
      <c r="G2" s="49" t="s">
        <v>78</v>
      </c>
      <c r="H2" s="49" t="s">
        <v>79</v>
      </c>
    </row>
    <row r="3" spans="1:8" x14ac:dyDescent="0.3">
      <c r="A3" s="14"/>
      <c r="B3" s="14"/>
      <c r="C3" s="14"/>
      <c r="D3" s="14"/>
      <c r="E3" s="14"/>
      <c r="F3" s="14"/>
      <c r="G3" s="14"/>
      <c r="H3" s="14" t="e">
        <f>C3*D3*F3/G3</f>
        <v>#DIV/0!</v>
      </c>
    </row>
    <row r="4" spans="1:8" x14ac:dyDescent="0.3">
      <c r="A4" s="14"/>
      <c r="B4" s="14"/>
      <c r="C4" s="14"/>
      <c r="D4" s="14"/>
      <c r="E4" s="14"/>
      <c r="F4" s="14"/>
      <c r="G4" s="14"/>
      <c r="H4" s="14"/>
    </row>
    <row r="5" spans="1:8" x14ac:dyDescent="0.3">
      <c r="A5" s="14"/>
      <c r="B5" s="14"/>
      <c r="C5" s="14"/>
      <c r="D5" s="14"/>
      <c r="E5" s="14"/>
      <c r="F5" s="14"/>
      <c r="G5" s="14"/>
      <c r="H5" s="14"/>
    </row>
    <row r="6" spans="1:8" x14ac:dyDescent="0.3">
      <c r="A6" s="14"/>
      <c r="B6" s="14"/>
      <c r="C6" s="14"/>
      <c r="D6" s="14"/>
      <c r="E6" s="14"/>
      <c r="F6" s="14"/>
      <c r="G6" s="14"/>
      <c r="H6" s="14"/>
    </row>
    <row r="7" spans="1:8" x14ac:dyDescent="0.3">
      <c r="A7" s="14"/>
      <c r="B7" s="14"/>
      <c r="C7" s="14"/>
      <c r="D7" s="14"/>
      <c r="E7" s="14"/>
      <c r="F7" s="14"/>
      <c r="G7" s="14"/>
      <c r="H7" s="14"/>
    </row>
    <row r="8" spans="1:8" x14ac:dyDescent="0.3">
      <c r="A8" s="14"/>
      <c r="B8" s="14"/>
      <c r="C8" s="14"/>
      <c r="D8" s="14"/>
      <c r="E8" s="14"/>
      <c r="F8" s="14"/>
      <c r="G8" s="14"/>
      <c r="H8" s="14"/>
    </row>
    <row r="9" spans="1:8" x14ac:dyDescent="0.3">
      <c r="A9" s="14"/>
      <c r="B9" s="14"/>
      <c r="C9" s="14"/>
      <c r="D9" s="14"/>
      <c r="E9" s="14"/>
      <c r="F9" s="14"/>
      <c r="G9" s="14"/>
      <c r="H9" s="14"/>
    </row>
    <row r="10" spans="1:8" x14ac:dyDescent="0.3">
      <c r="A10" s="14"/>
      <c r="B10" s="14"/>
      <c r="C10" s="14"/>
      <c r="D10" s="14"/>
      <c r="E10" s="14"/>
      <c r="F10" s="14"/>
      <c r="G10" s="14"/>
      <c r="H10" s="14"/>
    </row>
    <row r="11" spans="1:8" x14ac:dyDescent="0.3">
      <c r="A11" s="14"/>
      <c r="B11" s="14"/>
      <c r="C11" s="14"/>
      <c r="D11" s="14"/>
      <c r="E11" s="14"/>
      <c r="F11" s="14"/>
      <c r="G11" s="14"/>
      <c r="H11" s="14"/>
    </row>
    <row r="12" spans="1:8" x14ac:dyDescent="0.3">
      <c r="A12" s="14"/>
      <c r="B12" s="14"/>
      <c r="C12" s="14"/>
      <c r="D12" s="14"/>
      <c r="E12" s="14"/>
      <c r="F12" s="14"/>
      <c r="G12" s="14"/>
      <c r="H12" s="14"/>
    </row>
    <row r="13" spans="1:8" x14ac:dyDescent="0.3">
      <c r="A13" s="14"/>
      <c r="B13" s="14"/>
      <c r="C13" s="14"/>
      <c r="D13" s="14"/>
      <c r="E13" s="14"/>
      <c r="F13" s="14"/>
      <c r="G13" s="14"/>
      <c r="H13" s="14"/>
    </row>
    <row r="14" spans="1:8" x14ac:dyDescent="0.3">
      <c r="A14" s="14"/>
      <c r="B14" s="14"/>
      <c r="C14" s="14"/>
      <c r="D14" s="14"/>
      <c r="E14" s="14"/>
      <c r="F14" s="14"/>
      <c r="G14" s="14"/>
      <c r="H14" s="14"/>
    </row>
    <row r="15" spans="1:8" x14ac:dyDescent="0.3">
      <c r="A15" s="14"/>
      <c r="B15" s="14"/>
      <c r="C15" s="14"/>
      <c r="D15" s="14"/>
      <c r="E15" s="14"/>
      <c r="F15" s="14"/>
      <c r="G15" s="14"/>
      <c r="H15" s="14"/>
    </row>
  </sheetData>
  <mergeCells count="1">
    <mergeCell ref="A1:H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O80"/>
  <sheetViews>
    <sheetView zoomScale="80" zoomScaleNormal="80" workbookViewId="0">
      <selection activeCell="D62" sqref="D62"/>
    </sheetView>
  </sheetViews>
  <sheetFormatPr baseColWidth="10" defaultColWidth="11.44140625" defaultRowHeight="14.4" x14ac:dyDescent="0.3"/>
  <cols>
    <col min="1" max="1" width="20.21875" customWidth="1"/>
    <col min="2" max="2" width="11.44140625" customWidth="1"/>
    <col min="3" max="3" width="22.21875" customWidth="1"/>
    <col min="4" max="4" width="22.77734375" customWidth="1"/>
    <col min="6" max="6" width="20.44140625" customWidth="1"/>
    <col min="7" max="7" width="13.77734375" customWidth="1"/>
    <col min="8" max="8" width="21.77734375" customWidth="1"/>
    <col min="9" max="9" width="24.77734375" customWidth="1"/>
    <col min="10" max="10" width="22.77734375" customWidth="1"/>
  </cols>
  <sheetData>
    <row r="5" spans="1:15" s="106" customFormat="1" ht="15" customHeight="1" x14ac:dyDescent="0.3">
      <c r="A5" s="106" t="s">
        <v>80</v>
      </c>
    </row>
    <row r="6" spans="1:15" s="106" customFormat="1" ht="15" customHeight="1" x14ac:dyDescent="0.3"/>
    <row r="8" spans="1:15" ht="18" customHeight="1" x14ac:dyDescent="0.3">
      <c r="A8" s="104" t="s">
        <v>81</v>
      </c>
      <c r="B8" s="104" t="s">
        <v>82</v>
      </c>
      <c r="C8" s="104" t="s">
        <v>83</v>
      </c>
      <c r="D8" s="105" t="s">
        <v>84</v>
      </c>
      <c r="E8" s="105" t="s">
        <v>85</v>
      </c>
      <c r="F8" s="104" t="s">
        <v>86</v>
      </c>
      <c r="G8" s="104" t="s">
        <v>87</v>
      </c>
      <c r="H8" s="104" t="s">
        <v>88</v>
      </c>
      <c r="I8" s="104" t="s">
        <v>89</v>
      </c>
      <c r="J8" s="104"/>
      <c r="K8" s="104" t="s">
        <v>90</v>
      </c>
      <c r="L8" s="104"/>
    </row>
    <row r="9" spans="1:15" ht="18" customHeight="1" x14ac:dyDescent="0.3">
      <c r="A9" s="104"/>
      <c r="B9" s="104"/>
      <c r="C9" s="104"/>
      <c r="D9" s="105"/>
      <c r="E9" s="105"/>
      <c r="F9" s="104"/>
      <c r="G9" s="104"/>
      <c r="H9" s="104"/>
      <c r="I9" s="28" t="s">
        <v>91</v>
      </c>
      <c r="J9" s="28" t="s">
        <v>92</v>
      </c>
      <c r="K9" s="28" t="s">
        <v>93</v>
      </c>
      <c r="L9" s="28" t="s">
        <v>94</v>
      </c>
    </row>
    <row r="10" spans="1:15" x14ac:dyDescent="0.3">
      <c r="A10" s="24"/>
      <c r="B10" s="24"/>
      <c r="C10" s="24"/>
      <c r="D10" s="24"/>
      <c r="E10" s="25"/>
      <c r="F10" s="25"/>
      <c r="G10" s="25"/>
      <c r="H10" s="25"/>
      <c r="I10" s="24"/>
      <c r="J10" s="24"/>
      <c r="K10" s="24"/>
      <c r="L10" s="25"/>
      <c r="M10" s="29"/>
      <c r="N10" s="29"/>
      <c r="O10" s="24"/>
    </row>
    <row r="11" spans="1:15" x14ac:dyDescent="0.3">
      <c r="A11" s="26"/>
      <c r="B11" s="26"/>
      <c r="C11" s="26"/>
      <c r="D11" s="26"/>
      <c r="E11" s="27"/>
      <c r="F11" s="27"/>
      <c r="G11" s="27"/>
      <c r="H11" s="27"/>
      <c r="I11" s="26"/>
      <c r="J11" s="26"/>
      <c r="K11" s="26"/>
      <c r="L11" s="27"/>
      <c r="M11" s="29"/>
      <c r="N11" s="29"/>
      <c r="O11" s="24"/>
    </row>
    <row r="12" spans="1:15" x14ac:dyDescent="0.3">
      <c r="A12" s="24"/>
      <c r="B12" s="24"/>
      <c r="C12" s="24"/>
      <c r="D12" s="24"/>
      <c r="E12" s="25"/>
      <c r="F12" s="25"/>
      <c r="G12" s="25"/>
      <c r="H12" s="25"/>
      <c r="I12" s="24"/>
      <c r="J12" s="24"/>
      <c r="K12" s="24"/>
      <c r="L12" s="25"/>
      <c r="M12" s="29"/>
      <c r="N12" s="29"/>
      <c r="O12" s="24"/>
    </row>
    <row r="13" spans="1:15" x14ac:dyDescent="0.3">
      <c r="A13" s="26"/>
      <c r="B13" s="26"/>
      <c r="C13" s="26"/>
      <c r="D13" s="26"/>
      <c r="E13" s="27"/>
      <c r="F13" s="27"/>
      <c r="G13" s="27"/>
      <c r="H13" s="27"/>
      <c r="I13" s="26"/>
      <c r="J13" s="26"/>
      <c r="K13" s="26"/>
      <c r="L13" s="27"/>
      <c r="M13" s="29"/>
      <c r="N13" s="29"/>
      <c r="O13" s="24"/>
    </row>
    <row r="14" spans="1:15" x14ac:dyDescent="0.3">
      <c r="A14" s="24"/>
      <c r="B14" s="24"/>
      <c r="C14" s="24"/>
      <c r="D14" s="24"/>
      <c r="E14" s="25"/>
      <c r="F14" s="25"/>
      <c r="G14" s="25"/>
      <c r="H14" s="25"/>
      <c r="I14" s="24"/>
      <c r="J14" s="24"/>
      <c r="K14" s="24"/>
      <c r="L14" s="25"/>
      <c r="M14" s="29"/>
      <c r="N14" s="29"/>
      <c r="O14" s="24"/>
    </row>
    <row r="15" spans="1:15" x14ac:dyDescent="0.3">
      <c r="A15" s="26"/>
      <c r="B15" s="26"/>
      <c r="C15" s="26"/>
      <c r="D15" s="26"/>
      <c r="E15" s="27"/>
      <c r="F15" s="27"/>
      <c r="G15" s="27"/>
      <c r="H15" s="27"/>
      <c r="I15" s="26"/>
      <c r="J15" s="26"/>
      <c r="K15" s="26"/>
      <c r="L15" s="27"/>
      <c r="M15" s="29"/>
      <c r="N15" s="29"/>
      <c r="O15" s="24"/>
    </row>
    <row r="18" spans="1:12" s="106" customFormat="1" ht="15" customHeight="1" x14ac:dyDescent="0.3">
      <c r="A18" s="106" t="s">
        <v>95</v>
      </c>
    </row>
    <row r="19" spans="1:12" s="106" customFormat="1" ht="15" customHeight="1" x14ac:dyDescent="0.3"/>
    <row r="21" spans="1:12" ht="15" customHeight="1" x14ac:dyDescent="0.3">
      <c r="A21" s="104" t="s">
        <v>81</v>
      </c>
      <c r="B21" s="104" t="s">
        <v>82</v>
      </c>
      <c r="C21" s="104" t="s">
        <v>83</v>
      </c>
      <c r="D21" s="105" t="s">
        <v>84</v>
      </c>
      <c r="E21" s="105" t="s">
        <v>85</v>
      </c>
      <c r="F21" s="104" t="s">
        <v>86</v>
      </c>
      <c r="G21" s="104" t="s">
        <v>87</v>
      </c>
      <c r="H21" s="104" t="s">
        <v>88</v>
      </c>
      <c r="I21" s="104" t="s">
        <v>89</v>
      </c>
      <c r="J21" s="104"/>
      <c r="K21" s="104" t="s">
        <v>90</v>
      </c>
      <c r="L21" s="104"/>
    </row>
    <row r="22" spans="1:12" x14ac:dyDescent="0.3">
      <c r="A22" s="104"/>
      <c r="B22" s="104"/>
      <c r="C22" s="104"/>
      <c r="D22" s="105"/>
      <c r="E22" s="105"/>
      <c r="F22" s="104"/>
      <c r="G22" s="104"/>
      <c r="H22" s="104"/>
      <c r="I22" s="28" t="s">
        <v>91</v>
      </c>
      <c r="J22" s="28" t="s">
        <v>92</v>
      </c>
      <c r="K22" s="28" t="s">
        <v>93</v>
      </c>
      <c r="L22" s="28" t="s">
        <v>94</v>
      </c>
    </row>
    <row r="23" spans="1:12" x14ac:dyDescent="0.3">
      <c r="A23" s="24"/>
      <c r="B23" s="24"/>
      <c r="C23" s="24"/>
      <c r="D23" s="24"/>
      <c r="E23" s="25"/>
      <c r="F23" s="25"/>
      <c r="G23" s="25"/>
      <c r="H23" s="25"/>
      <c r="I23" s="24"/>
      <c r="J23" s="24"/>
      <c r="K23" s="24"/>
      <c r="L23" s="25"/>
    </row>
    <row r="24" spans="1:12" x14ac:dyDescent="0.3">
      <c r="A24" s="26"/>
      <c r="B24" s="26"/>
      <c r="C24" s="26"/>
      <c r="D24" s="26"/>
      <c r="E24" s="27"/>
      <c r="F24" s="27"/>
      <c r="G24" s="27"/>
      <c r="H24" s="27"/>
      <c r="I24" s="26"/>
      <c r="J24" s="26"/>
      <c r="K24" s="26"/>
      <c r="L24" s="27"/>
    </row>
    <row r="25" spans="1:12" x14ac:dyDescent="0.3">
      <c r="A25" s="24"/>
      <c r="B25" s="24"/>
      <c r="C25" s="24"/>
      <c r="D25" s="24"/>
      <c r="E25" s="25"/>
      <c r="F25" s="25"/>
      <c r="G25" s="25"/>
      <c r="H25" s="25"/>
      <c r="I25" s="24"/>
      <c r="J25" s="24"/>
      <c r="K25" s="24"/>
      <c r="L25" s="25"/>
    </row>
    <row r="26" spans="1:12" x14ac:dyDescent="0.3">
      <c r="A26" s="26"/>
      <c r="B26" s="26"/>
      <c r="C26" s="26"/>
      <c r="D26" s="26"/>
      <c r="E26" s="27"/>
      <c r="F26" s="27"/>
      <c r="G26" s="27"/>
      <c r="H26" s="27"/>
      <c r="I26" s="26"/>
      <c r="J26" s="26"/>
      <c r="K26" s="26"/>
      <c r="L26" s="27"/>
    </row>
    <row r="27" spans="1:12" x14ac:dyDescent="0.3">
      <c r="A27" s="24"/>
      <c r="B27" s="24"/>
      <c r="C27" s="24"/>
      <c r="D27" s="24"/>
      <c r="E27" s="25"/>
      <c r="F27" s="25"/>
      <c r="G27" s="25"/>
      <c r="H27" s="25"/>
      <c r="I27" s="24"/>
      <c r="J27" s="24"/>
      <c r="K27" s="24"/>
      <c r="L27" s="25"/>
    </row>
    <row r="28" spans="1:12" x14ac:dyDescent="0.3">
      <c r="A28" s="26"/>
      <c r="B28" s="26"/>
      <c r="C28" s="26"/>
      <c r="D28" s="26"/>
      <c r="E28" s="27"/>
      <c r="F28" s="27"/>
      <c r="G28" s="27"/>
      <c r="H28" s="27"/>
      <c r="I28" s="26"/>
      <c r="J28" s="26"/>
      <c r="K28" s="26"/>
      <c r="L28" s="27"/>
    </row>
    <row r="29" spans="1:12" x14ac:dyDescent="0.3">
      <c r="A29" s="24"/>
      <c r="B29" s="24"/>
      <c r="C29" s="24"/>
      <c r="D29" s="24"/>
      <c r="E29" s="25"/>
      <c r="F29" s="25"/>
      <c r="G29" s="25"/>
      <c r="H29" s="25"/>
      <c r="I29" s="24"/>
      <c r="J29" s="24"/>
      <c r="K29" s="24"/>
      <c r="L29" s="25"/>
    </row>
    <row r="31" spans="1:12" s="106" customFormat="1" ht="15" customHeight="1" x14ac:dyDescent="0.3">
      <c r="A31" s="106" t="s">
        <v>96</v>
      </c>
    </row>
    <row r="32" spans="1:12" s="106" customFormat="1" ht="15" customHeight="1" x14ac:dyDescent="0.3"/>
    <row r="34" spans="1:12" ht="15" customHeight="1" x14ac:dyDescent="0.3">
      <c r="A34" s="104" t="s">
        <v>81</v>
      </c>
      <c r="B34" s="104" t="s">
        <v>82</v>
      </c>
      <c r="C34" s="104" t="s">
        <v>83</v>
      </c>
      <c r="D34" s="105" t="s">
        <v>84</v>
      </c>
      <c r="E34" s="105" t="s">
        <v>85</v>
      </c>
      <c r="F34" s="104" t="s">
        <v>86</v>
      </c>
      <c r="G34" s="104" t="s">
        <v>87</v>
      </c>
      <c r="H34" s="104" t="s">
        <v>88</v>
      </c>
      <c r="I34" s="104" t="s">
        <v>89</v>
      </c>
      <c r="J34" s="104"/>
      <c r="K34" s="104" t="s">
        <v>90</v>
      </c>
      <c r="L34" s="104"/>
    </row>
    <row r="35" spans="1:12" x14ac:dyDescent="0.3">
      <c r="A35" s="104"/>
      <c r="B35" s="104"/>
      <c r="C35" s="104"/>
      <c r="D35" s="105"/>
      <c r="E35" s="105"/>
      <c r="F35" s="104"/>
      <c r="G35" s="104"/>
      <c r="H35" s="104"/>
      <c r="I35" s="28" t="s">
        <v>91</v>
      </c>
      <c r="J35" s="28" t="s">
        <v>92</v>
      </c>
      <c r="K35" s="28" t="s">
        <v>93</v>
      </c>
      <c r="L35" s="28" t="s">
        <v>94</v>
      </c>
    </row>
    <row r="36" spans="1:12" x14ac:dyDescent="0.3">
      <c r="A36" s="24"/>
      <c r="B36" s="24"/>
      <c r="C36" s="24"/>
      <c r="D36" s="24"/>
      <c r="E36" s="25"/>
      <c r="F36" s="25"/>
      <c r="G36" s="25"/>
      <c r="H36" s="25"/>
      <c r="I36" s="24"/>
      <c r="J36" s="24"/>
      <c r="K36" s="24"/>
      <c r="L36" s="25"/>
    </row>
    <row r="37" spans="1:12" x14ac:dyDescent="0.3">
      <c r="A37" s="26"/>
      <c r="B37" s="26"/>
      <c r="C37" s="26"/>
      <c r="D37" s="26"/>
      <c r="E37" s="27"/>
      <c r="F37" s="27"/>
      <c r="G37" s="27"/>
      <c r="H37" s="27"/>
      <c r="I37" s="26"/>
      <c r="J37" s="26"/>
      <c r="K37" s="26"/>
      <c r="L37" s="27"/>
    </row>
    <row r="38" spans="1:12" x14ac:dyDescent="0.3">
      <c r="A38" s="24"/>
      <c r="B38" s="24"/>
      <c r="C38" s="24"/>
      <c r="D38" s="24"/>
      <c r="E38" s="25"/>
      <c r="F38" s="25"/>
      <c r="G38" s="25"/>
      <c r="H38" s="25"/>
      <c r="I38" s="24"/>
      <c r="J38" s="24"/>
      <c r="K38" s="24"/>
      <c r="L38" s="25"/>
    </row>
    <row r="39" spans="1:12" x14ac:dyDescent="0.3">
      <c r="A39" s="26"/>
      <c r="B39" s="26"/>
      <c r="C39" s="26"/>
      <c r="D39" s="26"/>
      <c r="E39" s="27"/>
      <c r="F39" s="27"/>
      <c r="G39" s="27"/>
      <c r="H39" s="27"/>
      <c r="I39" s="26"/>
      <c r="J39" s="26"/>
      <c r="K39" s="26"/>
      <c r="L39" s="27"/>
    </row>
    <row r="40" spans="1:12" x14ac:dyDescent="0.3">
      <c r="A40" s="24"/>
      <c r="B40" s="24"/>
      <c r="C40" s="24"/>
      <c r="D40" s="24"/>
      <c r="E40" s="25"/>
      <c r="F40" s="25"/>
      <c r="G40" s="25"/>
      <c r="H40" s="25"/>
      <c r="I40" s="24"/>
      <c r="J40" s="24"/>
      <c r="K40" s="24"/>
      <c r="L40" s="25"/>
    </row>
    <row r="41" spans="1:12" x14ac:dyDescent="0.3">
      <c r="A41" s="26"/>
      <c r="B41" s="26"/>
      <c r="C41" s="26"/>
      <c r="D41" s="26"/>
      <c r="E41" s="27"/>
      <c r="F41" s="27"/>
      <c r="G41" s="27"/>
      <c r="H41" s="27"/>
      <c r="I41" s="26"/>
      <c r="J41" s="26"/>
      <c r="K41" s="26"/>
      <c r="L41" s="27"/>
    </row>
    <row r="42" spans="1:12" x14ac:dyDescent="0.3">
      <c r="A42" s="24"/>
      <c r="B42" s="24"/>
      <c r="C42" s="24"/>
      <c r="D42" s="24"/>
      <c r="E42" s="25"/>
      <c r="F42" s="25"/>
      <c r="G42" s="25"/>
      <c r="H42" s="25"/>
      <c r="I42" s="24"/>
      <c r="J42" s="24"/>
      <c r="K42" s="24"/>
      <c r="L42" s="25"/>
    </row>
    <row r="44" spans="1:12" s="106" customFormat="1" x14ac:dyDescent="0.3">
      <c r="A44" s="106" t="s">
        <v>97</v>
      </c>
    </row>
    <row r="45" spans="1:12" s="106" customFormat="1" x14ac:dyDescent="0.3"/>
    <row r="47" spans="1:12" ht="15" customHeight="1" x14ac:dyDescent="0.3">
      <c r="A47" s="104" t="s">
        <v>81</v>
      </c>
      <c r="B47" s="104" t="s">
        <v>82</v>
      </c>
      <c r="C47" s="104" t="s">
        <v>83</v>
      </c>
      <c r="D47" s="105" t="s">
        <v>84</v>
      </c>
      <c r="E47" s="105" t="s">
        <v>85</v>
      </c>
      <c r="F47" s="104" t="s">
        <v>86</v>
      </c>
      <c r="G47" s="104" t="s">
        <v>87</v>
      </c>
      <c r="H47" s="104" t="s">
        <v>88</v>
      </c>
      <c r="I47" s="104" t="s">
        <v>89</v>
      </c>
      <c r="J47" s="104"/>
      <c r="K47" s="104" t="s">
        <v>90</v>
      </c>
      <c r="L47" s="104"/>
    </row>
    <row r="48" spans="1:12" x14ac:dyDescent="0.3">
      <c r="A48" s="104"/>
      <c r="B48" s="104"/>
      <c r="C48" s="104"/>
      <c r="D48" s="105"/>
      <c r="E48" s="105"/>
      <c r="F48" s="104"/>
      <c r="G48" s="104"/>
      <c r="H48" s="104"/>
      <c r="I48" s="28" t="s">
        <v>91</v>
      </c>
      <c r="J48" s="28" t="s">
        <v>92</v>
      </c>
      <c r="K48" s="28" t="s">
        <v>93</v>
      </c>
      <c r="L48" s="28" t="s">
        <v>94</v>
      </c>
    </row>
    <row r="49" spans="1:12" x14ac:dyDescent="0.3">
      <c r="A49" s="24"/>
      <c r="B49" s="24"/>
      <c r="C49" s="24"/>
      <c r="D49" s="24"/>
      <c r="E49" s="25"/>
      <c r="F49" s="25"/>
      <c r="G49" s="25"/>
      <c r="H49" s="25"/>
      <c r="I49" s="24"/>
      <c r="J49" s="24"/>
      <c r="K49" s="24"/>
      <c r="L49" s="25"/>
    </row>
    <row r="50" spans="1:12" x14ac:dyDescent="0.3">
      <c r="A50" s="26"/>
      <c r="B50" s="26"/>
      <c r="C50" s="26"/>
      <c r="D50" s="26"/>
      <c r="E50" s="27"/>
      <c r="F50" s="27"/>
      <c r="G50" s="27"/>
      <c r="H50" s="27"/>
      <c r="I50" s="26"/>
      <c r="J50" s="26"/>
      <c r="K50" s="26"/>
      <c r="L50" s="27"/>
    </row>
    <row r="51" spans="1:12" x14ac:dyDescent="0.3">
      <c r="A51" s="24"/>
      <c r="B51" s="24"/>
      <c r="C51" s="24"/>
      <c r="D51" s="24"/>
      <c r="E51" s="25"/>
      <c r="F51" s="25"/>
      <c r="G51" s="25"/>
      <c r="H51" s="25"/>
      <c r="I51" s="24"/>
      <c r="J51" s="24"/>
      <c r="K51" s="24"/>
      <c r="L51" s="25"/>
    </row>
    <row r="52" spans="1:12" x14ac:dyDescent="0.3">
      <c r="A52" s="26"/>
      <c r="B52" s="26"/>
      <c r="C52" s="26"/>
      <c r="D52" s="26"/>
      <c r="E52" s="27"/>
      <c r="F52" s="27"/>
      <c r="G52" s="27"/>
      <c r="H52" s="27"/>
      <c r="I52" s="26"/>
      <c r="J52" s="26"/>
      <c r="K52" s="26"/>
      <c r="L52" s="27"/>
    </row>
    <row r="53" spans="1:12" x14ac:dyDescent="0.3">
      <c r="A53" s="24"/>
      <c r="B53" s="24"/>
      <c r="C53" s="24"/>
      <c r="D53" s="24"/>
      <c r="E53" s="25"/>
      <c r="F53" s="25"/>
      <c r="G53" s="25"/>
      <c r="H53" s="25"/>
      <c r="I53" s="24"/>
      <c r="J53" s="24"/>
      <c r="K53" s="24"/>
      <c r="L53" s="25"/>
    </row>
    <row r="54" spans="1:12" x14ac:dyDescent="0.3">
      <c r="A54" s="26"/>
      <c r="B54" s="26"/>
      <c r="C54" s="26"/>
      <c r="D54" s="26"/>
      <c r="E54" s="27"/>
      <c r="F54" s="27"/>
      <c r="G54" s="27"/>
      <c r="H54" s="27"/>
      <c r="I54" s="26"/>
      <c r="J54" s="26"/>
      <c r="K54" s="26"/>
      <c r="L54" s="27"/>
    </row>
    <row r="55" spans="1:12" x14ac:dyDescent="0.3">
      <c r="A55" s="24"/>
      <c r="B55" s="24"/>
      <c r="C55" s="24"/>
      <c r="D55" s="24"/>
      <c r="E55" s="25"/>
      <c r="F55" s="25"/>
      <c r="G55" s="25"/>
      <c r="H55" s="25"/>
      <c r="I55" s="24"/>
      <c r="J55" s="24"/>
      <c r="K55" s="24"/>
      <c r="L55" s="25"/>
    </row>
    <row r="57" spans="1:12" s="106" customFormat="1" x14ac:dyDescent="0.3">
      <c r="A57" s="106" t="s">
        <v>98</v>
      </c>
    </row>
    <row r="58" spans="1:12" s="106" customFormat="1" x14ac:dyDescent="0.3"/>
    <row r="60" spans="1:12" ht="15" customHeight="1" x14ac:dyDescent="0.3">
      <c r="A60" s="104" t="s">
        <v>81</v>
      </c>
      <c r="B60" s="104" t="s">
        <v>82</v>
      </c>
      <c r="C60" s="104" t="s">
        <v>83</v>
      </c>
      <c r="D60" s="105" t="s">
        <v>84</v>
      </c>
      <c r="E60" s="105" t="s">
        <v>85</v>
      </c>
      <c r="F60" s="104" t="s">
        <v>86</v>
      </c>
      <c r="G60" s="104" t="s">
        <v>87</v>
      </c>
      <c r="H60" s="104" t="s">
        <v>88</v>
      </c>
      <c r="I60" s="104" t="s">
        <v>89</v>
      </c>
      <c r="J60" s="104"/>
      <c r="K60" s="104" t="s">
        <v>90</v>
      </c>
      <c r="L60" s="104"/>
    </row>
    <row r="61" spans="1:12" x14ac:dyDescent="0.3">
      <c r="A61" s="104"/>
      <c r="B61" s="104"/>
      <c r="C61" s="104"/>
      <c r="D61" s="105"/>
      <c r="E61" s="105"/>
      <c r="F61" s="104"/>
      <c r="G61" s="104"/>
      <c r="H61" s="104"/>
      <c r="I61" s="28" t="s">
        <v>91</v>
      </c>
      <c r="J61" s="28" t="s">
        <v>92</v>
      </c>
      <c r="K61" s="28" t="s">
        <v>93</v>
      </c>
      <c r="L61" s="28" t="s">
        <v>94</v>
      </c>
    </row>
    <row r="62" spans="1:12" x14ac:dyDescent="0.3">
      <c r="A62" s="24"/>
      <c r="B62" s="24"/>
      <c r="C62" s="24"/>
      <c r="D62" s="24"/>
      <c r="E62" s="25"/>
      <c r="F62" s="25"/>
      <c r="G62" s="25"/>
      <c r="H62" s="25"/>
      <c r="I62" s="24"/>
      <c r="J62" s="24"/>
      <c r="K62" s="24"/>
      <c r="L62" s="25"/>
    </row>
    <row r="63" spans="1:12" x14ac:dyDescent="0.3">
      <c r="A63" s="26"/>
      <c r="B63" s="26"/>
      <c r="C63" s="26"/>
      <c r="D63" s="26"/>
      <c r="E63" s="27"/>
      <c r="F63" s="27"/>
      <c r="G63" s="27"/>
      <c r="H63" s="27"/>
      <c r="I63" s="26"/>
      <c r="J63" s="26"/>
      <c r="K63" s="26"/>
      <c r="L63" s="27"/>
    </row>
    <row r="64" spans="1:12" x14ac:dyDescent="0.3">
      <c r="A64" s="24"/>
      <c r="B64" s="24"/>
      <c r="C64" s="24"/>
      <c r="D64" s="24"/>
      <c r="E64" s="25"/>
      <c r="F64" s="25"/>
      <c r="G64" s="25"/>
      <c r="H64" s="25"/>
      <c r="I64" s="24"/>
      <c r="J64" s="24"/>
      <c r="K64" s="24"/>
      <c r="L64" s="25"/>
    </row>
    <row r="65" spans="1:12" x14ac:dyDescent="0.3">
      <c r="A65" s="26"/>
      <c r="B65" s="26"/>
      <c r="C65" s="26"/>
      <c r="D65" s="26"/>
      <c r="E65" s="27"/>
      <c r="F65" s="27"/>
      <c r="G65" s="27"/>
      <c r="H65" s="27"/>
      <c r="I65" s="26"/>
      <c r="J65" s="26"/>
      <c r="K65" s="26"/>
      <c r="L65" s="27"/>
    </row>
    <row r="66" spans="1:12" x14ac:dyDescent="0.3">
      <c r="A66" s="24"/>
      <c r="B66" s="24"/>
      <c r="C66" s="24"/>
      <c r="D66" s="24"/>
      <c r="E66" s="25"/>
      <c r="F66" s="25"/>
      <c r="G66" s="25"/>
      <c r="H66" s="25"/>
      <c r="I66" s="24"/>
      <c r="J66" s="24"/>
      <c r="K66" s="24"/>
      <c r="L66" s="25"/>
    </row>
    <row r="67" spans="1:12" x14ac:dyDescent="0.3">
      <c r="A67" s="26"/>
      <c r="B67" s="26"/>
      <c r="C67" s="26"/>
      <c r="D67" s="26"/>
      <c r="E67" s="27"/>
      <c r="F67" s="27"/>
      <c r="G67" s="27"/>
      <c r="H67" s="27"/>
      <c r="I67" s="26"/>
      <c r="J67" s="26"/>
      <c r="K67" s="26"/>
      <c r="L67" s="27"/>
    </row>
    <row r="68" spans="1:12" x14ac:dyDescent="0.3">
      <c r="A68" s="24"/>
      <c r="B68" s="24"/>
      <c r="C68" s="24"/>
      <c r="D68" s="24"/>
      <c r="E68" s="25"/>
      <c r="F68" s="25"/>
      <c r="G68" s="25"/>
      <c r="H68" s="25"/>
      <c r="I68" s="24"/>
      <c r="J68" s="24"/>
      <c r="K68" s="24"/>
      <c r="L68" s="25"/>
    </row>
    <row r="70" spans="1:12" s="106" customFormat="1" x14ac:dyDescent="0.3">
      <c r="A70" s="106" t="s">
        <v>99</v>
      </c>
    </row>
    <row r="71" spans="1:12" s="106" customFormat="1" x14ac:dyDescent="0.3"/>
    <row r="73" spans="1:12" x14ac:dyDescent="0.3">
      <c r="A73" s="104" t="s">
        <v>81</v>
      </c>
      <c r="B73" s="104" t="s">
        <v>82</v>
      </c>
      <c r="C73" s="104" t="s">
        <v>83</v>
      </c>
      <c r="D73" s="105" t="s">
        <v>84</v>
      </c>
      <c r="E73" s="105" t="s">
        <v>85</v>
      </c>
      <c r="F73" s="104" t="s">
        <v>86</v>
      </c>
      <c r="G73" s="104" t="s">
        <v>87</v>
      </c>
      <c r="H73" s="104" t="s">
        <v>88</v>
      </c>
      <c r="I73" s="104" t="s">
        <v>89</v>
      </c>
      <c r="J73" s="104"/>
      <c r="K73" s="104" t="s">
        <v>90</v>
      </c>
      <c r="L73" s="104"/>
    </row>
    <row r="74" spans="1:12" x14ac:dyDescent="0.3">
      <c r="A74" s="104"/>
      <c r="B74" s="104"/>
      <c r="C74" s="104"/>
      <c r="D74" s="105"/>
      <c r="E74" s="105"/>
      <c r="F74" s="104"/>
      <c r="G74" s="104"/>
      <c r="H74" s="104"/>
      <c r="I74" s="28" t="s">
        <v>91</v>
      </c>
      <c r="J74" s="28" t="s">
        <v>92</v>
      </c>
      <c r="K74" s="28" t="s">
        <v>93</v>
      </c>
      <c r="L74" s="28" t="s">
        <v>94</v>
      </c>
    </row>
    <row r="75" spans="1:12" x14ac:dyDescent="0.3">
      <c r="A75" s="24"/>
      <c r="B75" s="24"/>
      <c r="C75" s="24"/>
      <c r="D75" s="24"/>
      <c r="E75" s="25"/>
      <c r="F75" s="25"/>
      <c r="G75" s="25"/>
      <c r="H75" s="25"/>
      <c r="I75" s="24"/>
      <c r="J75" s="24"/>
      <c r="K75" s="24"/>
      <c r="L75" s="25"/>
    </row>
    <row r="76" spans="1:12" x14ac:dyDescent="0.3">
      <c r="A76" s="26"/>
      <c r="B76" s="26"/>
      <c r="C76" s="26"/>
      <c r="D76" s="26"/>
      <c r="E76" s="27"/>
      <c r="F76" s="27"/>
      <c r="G76" s="27"/>
      <c r="H76" s="27"/>
      <c r="I76" s="26"/>
      <c r="J76" s="26"/>
      <c r="K76" s="26"/>
      <c r="L76" s="27"/>
    </row>
    <row r="77" spans="1:12" x14ac:dyDescent="0.3">
      <c r="A77" s="24"/>
      <c r="B77" s="24"/>
      <c r="C77" s="24"/>
      <c r="D77" s="24"/>
      <c r="E77" s="25"/>
      <c r="F77" s="25"/>
      <c r="G77" s="25"/>
      <c r="H77" s="25"/>
      <c r="I77" s="24"/>
      <c r="J77" s="24"/>
      <c r="K77" s="24"/>
      <c r="L77" s="25"/>
    </row>
    <row r="78" spans="1:12" x14ac:dyDescent="0.3">
      <c r="A78" s="26"/>
      <c r="B78" s="26"/>
      <c r="C78" s="26"/>
      <c r="D78" s="26"/>
      <c r="E78" s="27"/>
      <c r="F78" s="27"/>
      <c r="G78" s="27"/>
      <c r="H78" s="27"/>
      <c r="I78" s="26"/>
      <c r="J78" s="26"/>
      <c r="K78" s="26"/>
      <c r="L78" s="27"/>
    </row>
    <row r="79" spans="1:12" x14ac:dyDescent="0.3">
      <c r="A79" s="24"/>
      <c r="B79" s="24"/>
      <c r="C79" s="24"/>
      <c r="D79" s="24"/>
      <c r="E79" s="25"/>
      <c r="F79" s="25"/>
      <c r="G79" s="25"/>
      <c r="H79" s="25"/>
      <c r="I79" s="24"/>
      <c r="J79" s="24"/>
      <c r="K79" s="24"/>
      <c r="L79" s="25"/>
    </row>
    <row r="80" spans="1:12" x14ac:dyDescent="0.3">
      <c r="A80" s="26"/>
      <c r="B80" s="26"/>
      <c r="C80" s="26"/>
      <c r="D80" s="26"/>
      <c r="E80" s="27"/>
      <c r="F80" s="27"/>
      <c r="G80" s="27"/>
      <c r="H80" s="27"/>
      <c r="I80" s="26"/>
      <c r="J80" s="26"/>
      <c r="K80" s="26"/>
      <c r="L80" s="27"/>
    </row>
  </sheetData>
  <mergeCells count="66">
    <mergeCell ref="B60:B61"/>
    <mergeCell ref="A70:XFD71"/>
    <mergeCell ref="A73:A74"/>
    <mergeCell ref="B73:B74"/>
    <mergeCell ref="C73:C74"/>
    <mergeCell ref="D73:D74"/>
    <mergeCell ref="E73:E74"/>
    <mergeCell ref="F73:F74"/>
    <mergeCell ref="G73:G74"/>
    <mergeCell ref="H73:H74"/>
    <mergeCell ref="I73:J73"/>
    <mergeCell ref="K73:L73"/>
    <mergeCell ref="G60:G61"/>
    <mergeCell ref="I60:J60"/>
    <mergeCell ref="K60:L60"/>
    <mergeCell ref="E60:E61"/>
    <mergeCell ref="A44:XFD45"/>
    <mergeCell ref="A47:A48"/>
    <mergeCell ref="A57:XFD58"/>
    <mergeCell ref="A60:A61"/>
    <mergeCell ref="H60:H61"/>
    <mergeCell ref="B47:B48"/>
    <mergeCell ref="C47:C48"/>
    <mergeCell ref="D47:D48"/>
    <mergeCell ref="E47:E48"/>
    <mergeCell ref="F47:F48"/>
    <mergeCell ref="G47:G48"/>
    <mergeCell ref="H47:H48"/>
    <mergeCell ref="I47:J47"/>
    <mergeCell ref="K47:L47"/>
    <mergeCell ref="C60:C61"/>
    <mergeCell ref="D60:D61"/>
    <mergeCell ref="F60:F61"/>
    <mergeCell ref="A5:XFD6"/>
    <mergeCell ref="A18:XFD19"/>
    <mergeCell ref="A31:XFD32"/>
    <mergeCell ref="A21:A22"/>
    <mergeCell ref="B21:B22"/>
    <mergeCell ref="C21:C22"/>
    <mergeCell ref="D21:D22"/>
    <mergeCell ref="E21:E22"/>
    <mergeCell ref="F21:F22"/>
    <mergeCell ref="G21:G22"/>
    <mergeCell ref="H21:H22"/>
    <mergeCell ref="I21:J21"/>
    <mergeCell ref="A8:A9"/>
    <mergeCell ref="K21:L21"/>
    <mergeCell ref="I8:J8"/>
    <mergeCell ref="K8:L8"/>
    <mergeCell ref="H8:H9"/>
    <mergeCell ref="F8:F9"/>
    <mergeCell ref="C8:C9"/>
    <mergeCell ref="B8:B9"/>
    <mergeCell ref="D8:D9"/>
    <mergeCell ref="E8:E9"/>
    <mergeCell ref="G8:G9"/>
    <mergeCell ref="A34:A35"/>
    <mergeCell ref="B34:B35"/>
    <mergeCell ref="C34:C35"/>
    <mergeCell ref="I34:J34"/>
    <mergeCell ref="K34:L34"/>
    <mergeCell ref="E34:E35"/>
    <mergeCell ref="G34:G35"/>
    <mergeCell ref="H34:H35"/>
    <mergeCell ref="D34:D35"/>
    <mergeCell ref="F34:F35"/>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16"/>
  <sheetViews>
    <sheetView zoomScale="80" zoomScaleNormal="80" workbookViewId="0">
      <selection activeCell="B4" sqref="B4"/>
    </sheetView>
  </sheetViews>
  <sheetFormatPr baseColWidth="10" defaultColWidth="11.5546875" defaultRowHeight="14.4" x14ac:dyDescent="0.3"/>
  <cols>
    <col min="1" max="1" width="61.77734375" bestFit="1" customWidth="1"/>
    <col min="2" max="2" width="18.5546875" customWidth="1"/>
    <col min="3" max="3" width="21.5546875" customWidth="1"/>
    <col min="4" max="4" width="18.5546875" customWidth="1"/>
    <col min="5" max="5" width="18.5546875" style="41" customWidth="1"/>
    <col min="6" max="6" width="18.5546875" customWidth="1"/>
    <col min="7" max="7" width="45.77734375" customWidth="1"/>
  </cols>
  <sheetData>
    <row r="1" spans="1:7" ht="27" customHeight="1" x14ac:dyDescent="0.3">
      <c r="A1" s="107" t="s">
        <v>100</v>
      </c>
      <c r="B1" s="107"/>
      <c r="C1" s="107"/>
      <c r="D1" s="107"/>
      <c r="E1" s="107"/>
      <c r="F1" s="107"/>
      <c r="G1" s="107"/>
    </row>
    <row r="2" spans="1:7" ht="78.599999999999994" customHeight="1" thickBot="1" x14ac:dyDescent="0.35">
      <c r="A2" s="31" t="s">
        <v>101</v>
      </c>
      <c r="B2" s="31" t="s">
        <v>102</v>
      </c>
      <c r="C2" s="31" t="s">
        <v>103</v>
      </c>
      <c r="D2" s="31" t="s">
        <v>104</v>
      </c>
      <c r="E2" s="39" t="s">
        <v>105</v>
      </c>
      <c r="F2" s="31" t="s">
        <v>106</v>
      </c>
      <c r="G2" s="60" t="s">
        <v>107</v>
      </c>
    </row>
    <row r="3" spans="1:7" s="36" customFormat="1" ht="40.950000000000003" customHeight="1" x14ac:dyDescent="0.3">
      <c r="A3" s="32" t="s">
        <v>108</v>
      </c>
      <c r="B3" s="72">
        <f>SUM(B4:B5)</f>
        <v>0</v>
      </c>
      <c r="C3" s="72">
        <f t="shared" ref="C3:D3" si="0">SUM(C4:C5)</f>
        <v>0</v>
      </c>
      <c r="D3" s="72">
        <f t="shared" si="0"/>
        <v>0</v>
      </c>
      <c r="E3" s="40">
        <f>+D3-C3</f>
        <v>0</v>
      </c>
      <c r="F3" s="34" t="str">
        <f>IFERROR(E3/C3,"")</f>
        <v/>
      </c>
      <c r="G3" s="33"/>
    </row>
    <row r="4" spans="1:7" s="36" customFormat="1" ht="17.7" customHeight="1" x14ac:dyDescent="0.3">
      <c r="A4" s="68" t="s">
        <v>109</v>
      </c>
      <c r="B4" s="33"/>
      <c r="C4" s="33"/>
      <c r="D4" s="33"/>
      <c r="E4" s="40">
        <f t="shared" ref="E4:E10" si="1">+D4-C4</f>
        <v>0</v>
      </c>
      <c r="F4" s="34" t="str">
        <f t="shared" ref="F4:F16" si="2">IFERROR(E4/C4,"")</f>
        <v/>
      </c>
      <c r="G4" s="33"/>
    </row>
    <row r="5" spans="1:7" s="36" customFormat="1" ht="16.5" customHeight="1" x14ac:dyDescent="0.3">
      <c r="A5" s="69" t="s">
        <v>110</v>
      </c>
      <c r="B5" s="35"/>
      <c r="C5" s="35"/>
      <c r="D5" s="35"/>
      <c r="E5" s="40">
        <f t="shared" si="1"/>
        <v>0</v>
      </c>
      <c r="F5" s="34" t="str">
        <f t="shared" si="2"/>
        <v/>
      </c>
      <c r="G5" s="33"/>
    </row>
    <row r="6" spans="1:7" s="36" customFormat="1" ht="40.950000000000003" customHeight="1" x14ac:dyDescent="0.3">
      <c r="A6" s="30" t="s">
        <v>111</v>
      </c>
      <c r="B6" s="33"/>
      <c r="C6" s="33"/>
      <c r="D6" s="33"/>
      <c r="E6" s="40">
        <f t="shared" si="1"/>
        <v>0</v>
      </c>
      <c r="F6" s="34" t="str">
        <f t="shared" si="2"/>
        <v/>
      </c>
      <c r="G6" s="33"/>
    </row>
    <row r="7" spans="1:7" s="36" customFormat="1" ht="58.95" customHeight="1" x14ac:dyDescent="0.3">
      <c r="A7" s="32" t="s">
        <v>112</v>
      </c>
      <c r="B7" s="35"/>
      <c r="C7" s="35"/>
      <c r="D7" s="35"/>
      <c r="E7" s="40">
        <f t="shared" si="1"/>
        <v>0</v>
      </c>
      <c r="F7" s="34" t="str">
        <f t="shared" si="2"/>
        <v/>
      </c>
      <c r="G7" s="33"/>
    </row>
    <row r="8" spans="1:7" s="36" customFormat="1" ht="40.950000000000003" customHeight="1" x14ac:dyDescent="0.3">
      <c r="A8" s="30" t="s">
        <v>113</v>
      </c>
      <c r="B8" s="33"/>
      <c r="C8" s="33"/>
      <c r="D8" s="33"/>
      <c r="E8" s="40">
        <f t="shared" si="1"/>
        <v>0</v>
      </c>
      <c r="F8" s="34" t="str">
        <f t="shared" si="2"/>
        <v/>
      </c>
      <c r="G8" s="33"/>
    </row>
    <row r="9" spans="1:7" s="36" customFormat="1" ht="55.5" customHeight="1" x14ac:dyDescent="0.3">
      <c r="A9" s="32" t="s">
        <v>114</v>
      </c>
      <c r="B9" s="33"/>
      <c r="C9" s="33"/>
      <c r="D9" s="33"/>
      <c r="E9" s="40">
        <f t="shared" si="1"/>
        <v>0</v>
      </c>
      <c r="F9" s="34" t="str">
        <f t="shared" si="2"/>
        <v/>
      </c>
      <c r="G9" s="33"/>
    </row>
    <row r="10" spans="1:7" s="36" customFormat="1" ht="40.950000000000003" customHeight="1" x14ac:dyDescent="0.3">
      <c r="A10" s="30" t="s">
        <v>115</v>
      </c>
      <c r="B10" s="35"/>
      <c r="C10" s="35"/>
      <c r="D10" s="35"/>
      <c r="E10" s="40">
        <f t="shared" si="1"/>
        <v>0</v>
      </c>
      <c r="F10" s="34" t="str">
        <f t="shared" si="2"/>
        <v/>
      </c>
      <c r="G10" s="33"/>
    </row>
    <row r="11" spans="1:7" s="36" customFormat="1" ht="40.950000000000003" customHeight="1" x14ac:dyDescent="0.3">
      <c r="A11" s="32" t="s">
        <v>116</v>
      </c>
      <c r="B11" s="71">
        <f>SUM(B12:B14)</f>
        <v>0</v>
      </c>
      <c r="C11" s="71">
        <f>SUM(C12:C14)</f>
        <v>0</v>
      </c>
      <c r="D11" s="71">
        <f>SUM(D12:D14)</f>
        <v>0</v>
      </c>
      <c r="E11" s="40">
        <f t="shared" ref="E11:E15" si="3">+D11-C11</f>
        <v>0</v>
      </c>
      <c r="F11" s="34" t="str">
        <f t="shared" si="2"/>
        <v/>
      </c>
      <c r="G11" s="33"/>
    </row>
    <row r="12" spans="1:7" ht="15.6" x14ac:dyDescent="0.3">
      <c r="A12" s="68" t="s">
        <v>117</v>
      </c>
      <c r="B12" s="35"/>
      <c r="C12" s="35"/>
      <c r="D12" s="35"/>
      <c r="E12" s="40">
        <f t="shared" si="3"/>
        <v>0</v>
      </c>
      <c r="F12" s="34" t="str">
        <f t="shared" si="2"/>
        <v/>
      </c>
      <c r="G12" s="33"/>
    </row>
    <row r="13" spans="1:7" ht="15.6" x14ac:dyDescent="0.3">
      <c r="A13" s="69" t="s">
        <v>118</v>
      </c>
      <c r="B13" s="35"/>
      <c r="C13" s="35"/>
      <c r="D13" s="35"/>
      <c r="E13" s="40">
        <f t="shared" si="3"/>
        <v>0</v>
      </c>
      <c r="F13" s="34" t="str">
        <f t="shared" si="2"/>
        <v/>
      </c>
      <c r="G13" s="33"/>
    </row>
    <row r="14" spans="1:7" ht="15.6" x14ac:dyDescent="0.3">
      <c r="A14" s="68" t="s">
        <v>119</v>
      </c>
      <c r="B14" s="35"/>
      <c r="C14" s="35"/>
      <c r="D14" s="35"/>
      <c r="E14" s="40">
        <f t="shared" si="3"/>
        <v>0</v>
      </c>
      <c r="F14" s="34" t="str">
        <f t="shared" si="2"/>
        <v/>
      </c>
      <c r="G14" s="33"/>
    </row>
    <row r="15" spans="1:7" ht="31.2" x14ac:dyDescent="0.3">
      <c r="A15" s="32" t="s">
        <v>120</v>
      </c>
      <c r="B15" s="35"/>
      <c r="C15" s="35"/>
      <c r="D15" s="35"/>
      <c r="E15" s="40">
        <f t="shared" si="3"/>
        <v>0</v>
      </c>
      <c r="F15" s="34" t="str">
        <f t="shared" si="2"/>
        <v/>
      </c>
      <c r="G15" s="33"/>
    </row>
    <row r="16" spans="1:7" ht="15.6" x14ac:dyDescent="0.3">
      <c r="A16" s="30" t="s">
        <v>121</v>
      </c>
      <c r="B16" s="70">
        <f>B3+B6+B7+B8+B9+B10+B11+B15</f>
        <v>0</v>
      </c>
      <c r="C16" s="70">
        <f t="shared" ref="C16:D16" si="4">C3+C6+C7+C8+C9+C10+C11+C15</f>
        <v>0</v>
      </c>
      <c r="D16" s="70">
        <f t="shared" si="4"/>
        <v>0</v>
      </c>
      <c r="E16" s="40">
        <f>+D16-C16</f>
        <v>0</v>
      </c>
      <c r="F16" s="34" t="str">
        <f t="shared" si="2"/>
        <v/>
      </c>
    </row>
  </sheetData>
  <mergeCells count="1">
    <mergeCell ref="A1:G1"/>
  </mergeCells>
  <pageMargins left="0.70866141732283472" right="0.70866141732283472" top="0.74803149606299213" bottom="0.74803149606299213" header="0.31496062992125984" footer="0.31496062992125984"/>
  <pageSetup paperSize="9" scale="53" orientation="landscape" r:id="rId1"/>
  <headerFooter>
    <oddFooter>&amp;A</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D25"/>
  <sheetViews>
    <sheetView topLeftCell="A17" zoomScaleNormal="100" workbookViewId="0">
      <selection activeCell="A25" sqref="A25"/>
    </sheetView>
  </sheetViews>
  <sheetFormatPr baseColWidth="10" defaultColWidth="11.44140625" defaultRowHeight="14.4" x14ac:dyDescent="0.3"/>
  <cols>
    <col min="1" max="1" width="102.44140625" customWidth="1"/>
    <col min="2" max="2" width="26.21875" customWidth="1"/>
    <col min="3" max="3" width="14.21875" hidden="1" customWidth="1"/>
    <col min="4" max="4" width="97.21875" customWidth="1"/>
  </cols>
  <sheetData>
    <row r="2" spans="1:4" ht="15.6" x14ac:dyDescent="0.3">
      <c r="A2" s="108" t="s">
        <v>122</v>
      </c>
      <c r="B2" s="108"/>
      <c r="C2" s="108"/>
      <c r="D2" s="108"/>
    </row>
    <row r="3" spans="1:4" x14ac:dyDescent="0.3">
      <c r="A3" s="11"/>
      <c r="B3" s="11"/>
      <c r="C3" s="11"/>
      <c r="D3" s="1"/>
    </row>
    <row r="4" spans="1:4" x14ac:dyDescent="0.3">
      <c r="A4" s="37" t="s">
        <v>123</v>
      </c>
      <c r="B4" s="37" t="s">
        <v>124</v>
      </c>
      <c r="C4" s="38" t="s">
        <v>125</v>
      </c>
      <c r="D4" s="38" t="s">
        <v>126</v>
      </c>
    </row>
    <row r="5" spans="1:4" ht="45.6" customHeight="1" x14ac:dyDescent="0.3">
      <c r="A5" s="43" t="s">
        <v>142</v>
      </c>
      <c r="B5" s="74"/>
      <c r="C5" s="75" t="b">
        <v>0</v>
      </c>
      <c r="D5" s="76"/>
    </row>
    <row r="6" spans="1:4" ht="45.6" customHeight="1" x14ac:dyDescent="0.3">
      <c r="A6" s="43" t="s">
        <v>127</v>
      </c>
      <c r="B6" s="74"/>
      <c r="C6" s="75" t="b">
        <v>0</v>
      </c>
      <c r="D6" s="76"/>
    </row>
    <row r="7" spans="1:4" ht="44.7" customHeight="1" x14ac:dyDescent="0.3">
      <c r="A7" s="43" t="s">
        <v>128</v>
      </c>
      <c r="B7" s="74"/>
      <c r="C7" s="75" t="b">
        <v>0</v>
      </c>
      <c r="D7" s="76"/>
    </row>
    <row r="8" spans="1:4" ht="44.7" customHeight="1" x14ac:dyDescent="0.3">
      <c r="A8" s="43" t="s">
        <v>129</v>
      </c>
      <c r="B8" s="74"/>
      <c r="C8" s="75" t="b">
        <v>0</v>
      </c>
      <c r="D8" s="76"/>
    </row>
    <row r="9" spans="1:4" ht="44.7" customHeight="1" x14ac:dyDescent="0.3">
      <c r="A9" s="43" t="s">
        <v>130</v>
      </c>
      <c r="B9" s="77"/>
      <c r="C9" s="75" t="b">
        <v>0</v>
      </c>
      <c r="D9" s="76"/>
    </row>
    <row r="10" spans="1:4" ht="44.7" customHeight="1" x14ac:dyDescent="0.3">
      <c r="A10" s="43" t="s">
        <v>131</v>
      </c>
      <c r="B10" s="74"/>
      <c r="C10" s="75" t="b">
        <v>0</v>
      </c>
      <c r="D10" s="76"/>
    </row>
    <row r="11" spans="1:4" ht="44.7" customHeight="1" x14ac:dyDescent="0.3">
      <c r="A11" s="43" t="s">
        <v>132</v>
      </c>
      <c r="B11" s="74"/>
      <c r="C11" s="75" t="b">
        <v>0</v>
      </c>
      <c r="D11" s="76"/>
    </row>
    <row r="12" spans="1:4" ht="44.7" customHeight="1" x14ac:dyDescent="0.3">
      <c r="A12" s="43" t="s">
        <v>133</v>
      </c>
      <c r="B12" s="74"/>
      <c r="C12" s="75" t="b">
        <v>0</v>
      </c>
      <c r="D12" s="76"/>
    </row>
    <row r="13" spans="1:4" ht="44.7" customHeight="1" x14ac:dyDescent="0.3">
      <c r="A13" s="43" t="s">
        <v>134</v>
      </c>
      <c r="B13" s="74"/>
      <c r="C13" s="75" t="b">
        <v>0</v>
      </c>
      <c r="D13" s="76"/>
    </row>
    <row r="14" spans="1:4" ht="29.55" customHeight="1" x14ac:dyDescent="0.3">
      <c r="A14" s="43" t="s">
        <v>135</v>
      </c>
      <c r="B14" s="84" t="b">
        <v>0</v>
      </c>
      <c r="C14" s="75" t="b">
        <v>0</v>
      </c>
      <c r="D14" s="76"/>
    </row>
    <row r="15" spans="1:4" ht="44.7" customHeight="1" x14ac:dyDescent="0.3">
      <c r="A15" s="43" t="s">
        <v>136</v>
      </c>
      <c r="B15" s="74"/>
      <c r="C15" s="75" t="b">
        <v>0</v>
      </c>
      <c r="D15" s="76"/>
    </row>
    <row r="16" spans="1:4" ht="44.7" customHeight="1" x14ac:dyDescent="0.3">
      <c r="A16" s="43" t="s">
        <v>137</v>
      </c>
      <c r="B16" s="74"/>
      <c r="C16" s="75" t="b">
        <v>0</v>
      </c>
      <c r="D16" s="76"/>
    </row>
    <row r="17" spans="1:4" ht="44.7" customHeight="1" x14ac:dyDescent="0.3">
      <c r="A17" s="43" t="s">
        <v>141</v>
      </c>
      <c r="B17" s="74"/>
      <c r="C17" s="75" t="b">
        <v>0</v>
      </c>
      <c r="D17" s="76"/>
    </row>
    <row r="18" spans="1:4" ht="44.7" customHeight="1" x14ac:dyDescent="0.3">
      <c r="A18" s="43" t="s">
        <v>138</v>
      </c>
      <c r="B18" s="74"/>
      <c r="C18" s="75" t="b">
        <v>0</v>
      </c>
      <c r="D18" s="76"/>
    </row>
    <row r="19" spans="1:4" ht="44.7" customHeight="1" x14ac:dyDescent="0.3">
      <c r="A19" s="43" t="s">
        <v>139</v>
      </c>
      <c r="B19" s="74"/>
      <c r="C19" s="79" t="b">
        <v>0</v>
      </c>
      <c r="D19" s="80"/>
    </row>
    <row r="20" spans="1:4" ht="44.7" customHeight="1" x14ac:dyDescent="0.3">
      <c r="A20" s="43" t="s">
        <v>143</v>
      </c>
      <c r="B20" s="74"/>
      <c r="C20" s="79" t="b">
        <v>0</v>
      </c>
      <c r="D20" s="80"/>
    </row>
    <row r="21" spans="1:4" ht="44.7" customHeight="1" x14ac:dyDescent="0.3">
      <c r="A21" s="43" t="s">
        <v>144</v>
      </c>
      <c r="B21" s="74"/>
      <c r="C21" s="79" t="b">
        <v>0</v>
      </c>
      <c r="D21" s="80"/>
    </row>
    <row r="22" spans="1:4" ht="44.7" customHeight="1" x14ac:dyDescent="0.3">
      <c r="A22" s="43" t="s">
        <v>145</v>
      </c>
      <c r="B22" s="74"/>
      <c r="C22" s="79"/>
      <c r="D22" s="80"/>
    </row>
    <row r="23" spans="1:4" ht="44.7" customHeight="1" x14ac:dyDescent="0.3">
      <c r="A23" s="43" t="s">
        <v>146</v>
      </c>
      <c r="B23" s="74"/>
      <c r="C23" s="79" t="b">
        <v>0</v>
      </c>
      <c r="D23" s="80"/>
    </row>
    <row r="24" spans="1:4" ht="44.7" customHeight="1" x14ac:dyDescent="0.3">
      <c r="A24" s="43" t="s">
        <v>147</v>
      </c>
      <c r="B24" s="78"/>
      <c r="C24" s="79" t="b">
        <v>0</v>
      </c>
      <c r="D24" s="80"/>
    </row>
    <row r="25" spans="1:4" ht="18" customHeight="1" x14ac:dyDescent="0.3">
      <c r="A25" s="81" t="s">
        <v>140</v>
      </c>
      <c r="B25" s="82">
        <f>COUNTIF(C5:C25,TRUE)</f>
        <v>0</v>
      </c>
      <c r="C25" s="83"/>
      <c r="D25" s="83"/>
    </row>
  </sheetData>
  <mergeCells count="1">
    <mergeCell ref="A2:D2"/>
  </mergeCells>
  <conditionalFormatting sqref="A5:A25">
    <cfRule type="expression" dxfId="0" priority="1">
      <formula>$C5=TRUE</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4" r:id="rId4" name="Check Box 2">
              <controlPr defaultSize="0" autoFill="0" autoLine="0" autoPict="0">
                <anchor moveWithCells="1">
                  <from>
                    <xdr:col>1</xdr:col>
                    <xdr:colOff>327660</xdr:colOff>
                    <xdr:row>6</xdr:row>
                    <xdr:rowOff>106680</xdr:rowOff>
                  </from>
                  <to>
                    <xdr:col>1</xdr:col>
                    <xdr:colOff>1089660</xdr:colOff>
                    <xdr:row>6</xdr:row>
                    <xdr:rowOff>327660</xdr:rowOff>
                  </to>
                </anchor>
              </controlPr>
            </control>
          </mc:Choice>
        </mc:AlternateContent>
        <mc:AlternateContent xmlns:mc="http://schemas.openxmlformats.org/markup-compatibility/2006">
          <mc:Choice Requires="x14">
            <control shapeId="8195" r:id="rId5" name="Check Box 3">
              <controlPr defaultSize="0" autoFill="0" autoLine="0" autoPict="0">
                <anchor moveWithCells="1">
                  <from>
                    <xdr:col>1</xdr:col>
                    <xdr:colOff>327660</xdr:colOff>
                    <xdr:row>7</xdr:row>
                    <xdr:rowOff>106680</xdr:rowOff>
                  </from>
                  <to>
                    <xdr:col>1</xdr:col>
                    <xdr:colOff>1089660</xdr:colOff>
                    <xdr:row>7</xdr:row>
                    <xdr:rowOff>335280</xdr:rowOff>
                  </to>
                </anchor>
              </controlPr>
            </control>
          </mc:Choice>
        </mc:AlternateContent>
        <mc:AlternateContent xmlns:mc="http://schemas.openxmlformats.org/markup-compatibility/2006">
          <mc:Choice Requires="x14">
            <control shapeId="8200" r:id="rId6" name="Check Box 8">
              <controlPr defaultSize="0" autoFill="0" autoLine="0" autoPict="0">
                <anchor moveWithCells="1">
                  <from>
                    <xdr:col>1</xdr:col>
                    <xdr:colOff>327660</xdr:colOff>
                    <xdr:row>14</xdr:row>
                    <xdr:rowOff>137160</xdr:rowOff>
                  </from>
                  <to>
                    <xdr:col>1</xdr:col>
                    <xdr:colOff>1089660</xdr:colOff>
                    <xdr:row>14</xdr:row>
                    <xdr:rowOff>365760</xdr:rowOff>
                  </to>
                </anchor>
              </controlPr>
            </control>
          </mc:Choice>
        </mc:AlternateContent>
        <mc:AlternateContent xmlns:mc="http://schemas.openxmlformats.org/markup-compatibility/2006">
          <mc:Choice Requires="x14">
            <control shapeId="8201" r:id="rId7" name="Check Box 9">
              <controlPr defaultSize="0" autoFill="0" autoLine="0" autoPict="0">
                <anchor moveWithCells="1">
                  <from>
                    <xdr:col>1</xdr:col>
                    <xdr:colOff>327660</xdr:colOff>
                    <xdr:row>15</xdr:row>
                    <xdr:rowOff>137160</xdr:rowOff>
                  </from>
                  <to>
                    <xdr:col>1</xdr:col>
                    <xdr:colOff>1089660</xdr:colOff>
                    <xdr:row>15</xdr:row>
                    <xdr:rowOff>365760</xdr:rowOff>
                  </to>
                </anchor>
              </controlPr>
            </control>
          </mc:Choice>
        </mc:AlternateContent>
        <mc:AlternateContent xmlns:mc="http://schemas.openxmlformats.org/markup-compatibility/2006">
          <mc:Choice Requires="x14">
            <control shapeId="8202" r:id="rId8" name="Check Box 10">
              <controlPr defaultSize="0" autoFill="0" autoLine="0" autoPict="0">
                <anchor moveWithCells="1">
                  <from>
                    <xdr:col>1</xdr:col>
                    <xdr:colOff>327660</xdr:colOff>
                    <xdr:row>23</xdr:row>
                    <xdr:rowOff>144780</xdr:rowOff>
                  </from>
                  <to>
                    <xdr:col>1</xdr:col>
                    <xdr:colOff>1089660</xdr:colOff>
                    <xdr:row>23</xdr:row>
                    <xdr:rowOff>373380</xdr:rowOff>
                  </to>
                </anchor>
              </controlPr>
            </control>
          </mc:Choice>
        </mc:AlternateContent>
        <mc:AlternateContent xmlns:mc="http://schemas.openxmlformats.org/markup-compatibility/2006">
          <mc:Choice Requires="x14">
            <control shapeId="8203" r:id="rId9" name="Check Box 11">
              <controlPr defaultSize="0" autoFill="0" autoLine="0" autoPict="0">
                <anchor moveWithCells="1">
                  <from>
                    <xdr:col>1</xdr:col>
                    <xdr:colOff>327660</xdr:colOff>
                    <xdr:row>24</xdr:row>
                    <xdr:rowOff>0</xdr:rowOff>
                  </from>
                  <to>
                    <xdr:col>1</xdr:col>
                    <xdr:colOff>1089660</xdr:colOff>
                    <xdr:row>24</xdr:row>
                    <xdr:rowOff>220980</xdr:rowOff>
                  </to>
                </anchor>
              </controlPr>
            </control>
          </mc:Choice>
        </mc:AlternateContent>
        <mc:AlternateContent xmlns:mc="http://schemas.openxmlformats.org/markup-compatibility/2006">
          <mc:Choice Requires="x14">
            <control shapeId="8204" r:id="rId10" name="Check Box 12">
              <controlPr defaultSize="0" autoFill="0" autoLine="0" autoPict="0">
                <anchor moveWithCells="1">
                  <from>
                    <xdr:col>1</xdr:col>
                    <xdr:colOff>327660</xdr:colOff>
                    <xdr:row>24</xdr:row>
                    <xdr:rowOff>0</xdr:rowOff>
                  </from>
                  <to>
                    <xdr:col>1</xdr:col>
                    <xdr:colOff>1089660</xdr:colOff>
                    <xdr:row>24</xdr:row>
                    <xdr:rowOff>213360</xdr:rowOff>
                  </to>
                </anchor>
              </controlPr>
            </control>
          </mc:Choice>
        </mc:AlternateContent>
        <mc:AlternateContent xmlns:mc="http://schemas.openxmlformats.org/markup-compatibility/2006">
          <mc:Choice Requires="x14">
            <control shapeId="8206" r:id="rId11" name="Check Box 14">
              <controlPr defaultSize="0" autoFill="0" autoLine="0" autoPict="0">
                <anchor moveWithCells="1">
                  <from>
                    <xdr:col>1</xdr:col>
                    <xdr:colOff>327660</xdr:colOff>
                    <xdr:row>16</xdr:row>
                    <xdr:rowOff>137160</xdr:rowOff>
                  </from>
                  <to>
                    <xdr:col>1</xdr:col>
                    <xdr:colOff>1089660</xdr:colOff>
                    <xdr:row>16</xdr:row>
                    <xdr:rowOff>373380</xdr:rowOff>
                  </to>
                </anchor>
              </controlPr>
            </control>
          </mc:Choice>
        </mc:AlternateContent>
        <mc:AlternateContent xmlns:mc="http://schemas.openxmlformats.org/markup-compatibility/2006">
          <mc:Choice Requires="x14">
            <control shapeId="8207" r:id="rId12" name="Check Box 15">
              <controlPr defaultSize="0" autoFill="0" autoLine="0" autoPict="0">
                <anchor moveWithCells="1">
                  <from>
                    <xdr:col>1</xdr:col>
                    <xdr:colOff>327660</xdr:colOff>
                    <xdr:row>16</xdr:row>
                    <xdr:rowOff>137160</xdr:rowOff>
                  </from>
                  <to>
                    <xdr:col>1</xdr:col>
                    <xdr:colOff>1089660</xdr:colOff>
                    <xdr:row>16</xdr:row>
                    <xdr:rowOff>365760</xdr:rowOff>
                  </to>
                </anchor>
              </controlPr>
            </control>
          </mc:Choice>
        </mc:AlternateContent>
        <mc:AlternateContent xmlns:mc="http://schemas.openxmlformats.org/markup-compatibility/2006">
          <mc:Choice Requires="x14">
            <control shapeId="8208" r:id="rId13" name="Check Box 16">
              <controlPr defaultSize="0" autoFill="0" autoLine="0" autoPict="0">
                <anchor moveWithCells="1">
                  <from>
                    <xdr:col>1</xdr:col>
                    <xdr:colOff>327660</xdr:colOff>
                    <xdr:row>17</xdr:row>
                    <xdr:rowOff>137160</xdr:rowOff>
                  </from>
                  <to>
                    <xdr:col>1</xdr:col>
                    <xdr:colOff>1089660</xdr:colOff>
                    <xdr:row>17</xdr:row>
                    <xdr:rowOff>373380</xdr:rowOff>
                  </to>
                </anchor>
              </controlPr>
            </control>
          </mc:Choice>
        </mc:AlternateContent>
        <mc:AlternateContent xmlns:mc="http://schemas.openxmlformats.org/markup-compatibility/2006">
          <mc:Choice Requires="x14">
            <control shapeId="8209" r:id="rId14" name="Check Box 17">
              <controlPr defaultSize="0" autoFill="0" autoLine="0" autoPict="0">
                <anchor moveWithCells="1">
                  <from>
                    <xdr:col>1</xdr:col>
                    <xdr:colOff>327660</xdr:colOff>
                    <xdr:row>17</xdr:row>
                    <xdr:rowOff>137160</xdr:rowOff>
                  </from>
                  <to>
                    <xdr:col>1</xdr:col>
                    <xdr:colOff>1089660</xdr:colOff>
                    <xdr:row>17</xdr:row>
                    <xdr:rowOff>373380</xdr:rowOff>
                  </to>
                </anchor>
              </controlPr>
            </control>
          </mc:Choice>
        </mc:AlternateContent>
        <mc:AlternateContent xmlns:mc="http://schemas.openxmlformats.org/markup-compatibility/2006">
          <mc:Choice Requires="x14">
            <control shapeId="8211" r:id="rId15" name="Check Box 19">
              <controlPr defaultSize="0" autoFill="0" autoLine="0" autoPict="0">
                <anchor moveWithCells="1">
                  <from>
                    <xdr:col>1</xdr:col>
                    <xdr:colOff>327660</xdr:colOff>
                    <xdr:row>9</xdr:row>
                    <xdr:rowOff>114300</xdr:rowOff>
                  </from>
                  <to>
                    <xdr:col>1</xdr:col>
                    <xdr:colOff>1066800</xdr:colOff>
                    <xdr:row>9</xdr:row>
                    <xdr:rowOff>335280</xdr:rowOff>
                  </to>
                </anchor>
              </controlPr>
            </control>
          </mc:Choice>
        </mc:AlternateContent>
        <mc:AlternateContent xmlns:mc="http://schemas.openxmlformats.org/markup-compatibility/2006">
          <mc:Choice Requires="x14">
            <control shapeId="8214" r:id="rId16" name="Check Box 22">
              <controlPr defaultSize="0" autoFill="0" autoLine="0" autoPict="0">
                <anchor moveWithCells="1">
                  <from>
                    <xdr:col>1</xdr:col>
                    <xdr:colOff>327660</xdr:colOff>
                    <xdr:row>8</xdr:row>
                    <xdr:rowOff>0</xdr:rowOff>
                  </from>
                  <to>
                    <xdr:col>1</xdr:col>
                    <xdr:colOff>1089660</xdr:colOff>
                    <xdr:row>8</xdr:row>
                    <xdr:rowOff>220980</xdr:rowOff>
                  </to>
                </anchor>
              </controlPr>
            </control>
          </mc:Choice>
        </mc:AlternateContent>
        <mc:AlternateContent xmlns:mc="http://schemas.openxmlformats.org/markup-compatibility/2006">
          <mc:Choice Requires="x14">
            <control shapeId="8220" r:id="rId17" name="Check Box 28">
              <controlPr defaultSize="0" autoFill="0" autoLine="0" autoPict="0">
                <anchor moveWithCells="1">
                  <from>
                    <xdr:col>1</xdr:col>
                    <xdr:colOff>327660</xdr:colOff>
                    <xdr:row>8</xdr:row>
                    <xdr:rowOff>0</xdr:rowOff>
                  </from>
                  <to>
                    <xdr:col>1</xdr:col>
                    <xdr:colOff>1066800</xdr:colOff>
                    <xdr:row>8</xdr:row>
                    <xdr:rowOff>220980</xdr:rowOff>
                  </to>
                </anchor>
              </controlPr>
            </control>
          </mc:Choice>
        </mc:AlternateContent>
        <mc:AlternateContent xmlns:mc="http://schemas.openxmlformats.org/markup-compatibility/2006">
          <mc:Choice Requires="x14">
            <control shapeId="8237" r:id="rId18" name="Check Box 45">
              <controlPr defaultSize="0" autoFill="0" autoLine="0" autoPict="0">
                <anchor moveWithCells="1">
                  <from>
                    <xdr:col>1</xdr:col>
                    <xdr:colOff>327660</xdr:colOff>
                    <xdr:row>10</xdr:row>
                    <xdr:rowOff>114300</xdr:rowOff>
                  </from>
                  <to>
                    <xdr:col>1</xdr:col>
                    <xdr:colOff>1066800</xdr:colOff>
                    <xdr:row>10</xdr:row>
                    <xdr:rowOff>335280</xdr:rowOff>
                  </to>
                </anchor>
              </controlPr>
            </control>
          </mc:Choice>
        </mc:AlternateContent>
        <mc:AlternateContent xmlns:mc="http://schemas.openxmlformats.org/markup-compatibility/2006">
          <mc:Choice Requires="x14">
            <control shapeId="8238" r:id="rId19" name="Check Box 46">
              <controlPr defaultSize="0" autoFill="0" autoLine="0" autoPict="0">
                <anchor moveWithCells="1">
                  <from>
                    <xdr:col>1</xdr:col>
                    <xdr:colOff>327660</xdr:colOff>
                    <xdr:row>10</xdr:row>
                    <xdr:rowOff>114300</xdr:rowOff>
                  </from>
                  <to>
                    <xdr:col>1</xdr:col>
                    <xdr:colOff>1066800</xdr:colOff>
                    <xdr:row>10</xdr:row>
                    <xdr:rowOff>335280</xdr:rowOff>
                  </to>
                </anchor>
              </controlPr>
            </control>
          </mc:Choice>
        </mc:AlternateContent>
        <mc:AlternateContent xmlns:mc="http://schemas.openxmlformats.org/markup-compatibility/2006">
          <mc:Choice Requires="x14">
            <control shapeId="8239" r:id="rId20" name="Check Box 47">
              <controlPr defaultSize="0" autoFill="0" autoLine="0" autoPict="0">
                <anchor moveWithCells="1">
                  <from>
                    <xdr:col>1</xdr:col>
                    <xdr:colOff>327660</xdr:colOff>
                    <xdr:row>11</xdr:row>
                    <xdr:rowOff>114300</xdr:rowOff>
                  </from>
                  <to>
                    <xdr:col>1</xdr:col>
                    <xdr:colOff>1066800</xdr:colOff>
                    <xdr:row>11</xdr:row>
                    <xdr:rowOff>342900</xdr:rowOff>
                  </to>
                </anchor>
              </controlPr>
            </control>
          </mc:Choice>
        </mc:AlternateContent>
        <mc:AlternateContent xmlns:mc="http://schemas.openxmlformats.org/markup-compatibility/2006">
          <mc:Choice Requires="x14">
            <control shapeId="8245" r:id="rId21" name="Check Box 53">
              <controlPr defaultSize="0" autoFill="0" autoLine="0" autoPict="0">
                <anchor moveWithCells="1">
                  <from>
                    <xdr:col>1</xdr:col>
                    <xdr:colOff>327660</xdr:colOff>
                    <xdr:row>13</xdr:row>
                    <xdr:rowOff>0</xdr:rowOff>
                  </from>
                  <to>
                    <xdr:col>1</xdr:col>
                    <xdr:colOff>1066800</xdr:colOff>
                    <xdr:row>13</xdr:row>
                    <xdr:rowOff>228600</xdr:rowOff>
                  </to>
                </anchor>
              </controlPr>
            </control>
          </mc:Choice>
        </mc:AlternateContent>
        <mc:AlternateContent xmlns:mc="http://schemas.openxmlformats.org/markup-compatibility/2006">
          <mc:Choice Requires="x14">
            <control shapeId="8246" r:id="rId22" name="Check Box 54">
              <controlPr defaultSize="0" autoFill="0" autoLine="0" autoPict="0">
                <anchor moveWithCells="1">
                  <from>
                    <xdr:col>1</xdr:col>
                    <xdr:colOff>327660</xdr:colOff>
                    <xdr:row>13</xdr:row>
                    <xdr:rowOff>0</xdr:rowOff>
                  </from>
                  <to>
                    <xdr:col>1</xdr:col>
                    <xdr:colOff>1066800</xdr:colOff>
                    <xdr:row>13</xdr:row>
                    <xdr:rowOff>228600</xdr:rowOff>
                  </to>
                </anchor>
              </controlPr>
            </control>
          </mc:Choice>
        </mc:AlternateContent>
        <mc:AlternateContent xmlns:mc="http://schemas.openxmlformats.org/markup-compatibility/2006">
          <mc:Choice Requires="x14">
            <control shapeId="8247" r:id="rId23" name="Check Box 55">
              <controlPr defaultSize="0" autoFill="0" autoLine="0" autoPict="0">
                <anchor moveWithCells="1">
                  <from>
                    <xdr:col>1</xdr:col>
                    <xdr:colOff>327660</xdr:colOff>
                    <xdr:row>13</xdr:row>
                    <xdr:rowOff>0</xdr:rowOff>
                  </from>
                  <to>
                    <xdr:col>1</xdr:col>
                    <xdr:colOff>1066800</xdr:colOff>
                    <xdr:row>13</xdr:row>
                    <xdr:rowOff>228600</xdr:rowOff>
                  </to>
                </anchor>
              </controlPr>
            </control>
          </mc:Choice>
        </mc:AlternateContent>
        <mc:AlternateContent xmlns:mc="http://schemas.openxmlformats.org/markup-compatibility/2006">
          <mc:Choice Requires="x14">
            <control shapeId="8248" r:id="rId24" name="Check Box 56">
              <controlPr defaultSize="0" autoFill="0" autoLine="0" autoPict="0">
                <anchor moveWithCells="1">
                  <from>
                    <xdr:col>1</xdr:col>
                    <xdr:colOff>327660</xdr:colOff>
                    <xdr:row>13</xdr:row>
                    <xdr:rowOff>0</xdr:rowOff>
                  </from>
                  <to>
                    <xdr:col>1</xdr:col>
                    <xdr:colOff>1066800</xdr:colOff>
                    <xdr:row>13</xdr:row>
                    <xdr:rowOff>228600</xdr:rowOff>
                  </to>
                </anchor>
              </controlPr>
            </control>
          </mc:Choice>
        </mc:AlternateContent>
        <mc:AlternateContent xmlns:mc="http://schemas.openxmlformats.org/markup-compatibility/2006">
          <mc:Choice Requires="x14">
            <control shapeId="8249" r:id="rId25" name="Check Box 57">
              <controlPr defaultSize="0" autoFill="0" autoLine="0" autoPict="0">
                <anchor moveWithCells="1">
                  <from>
                    <xdr:col>1</xdr:col>
                    <xdr:colOff>327660</xdr:colOff>
                    <xdr:row>13</xdr:row>
                    <xdr:rowOff>0</xdr:rowOff>
                  </from>
                  <to>
                    <xdr:col>1</xdr:col>
                    <xdr:colOff>1066800</xdr:colOff>
                    <xdr:row>13</xdr:row>
                    <xdr:rowOff>228600</xdr:rowOff>
                  </to>
                </anchor>
              </controlPr>
            </control>
          </mc:Choice>
        </mc:AlternateContent>
        <mc:AlternateContent xmlns:mc="http://schemas.openxmlformats.org/markup-compatibility/2006">
          <mc:Choice Requires="x14">
            <control shapeId="8242" r:id="rId26" name="Check Box 50">
              <controlPr defaultSize="0" autoFill="0" autoLine="0" autoPict="0">
                <anchor moveWithCells="1">
                  <from>
                    <xdr:col>1</xdr:col>
                    <xdr:colOff>327660</xdr:colOff>
                    <xdr:row>12</xdr:row>
                    <xdr:rowOff>114300</xdr:rowOff>
                  </from>
                  <to>
                    <xdr:col>1</xdr:col>
                    <xdr:colOff>1066800</xdr:colOff>
                    <xdr:row>12</xdr:row>
                    <xdr:rowOff>342900</xdr:rowOff>
                  </to>
                </anchor>
              </controlPr>
            </control>
          </mc:Choice>
        </mc:AlternateContent>
        <mc:AlternateContent xmlns:mc="http://schemas.openxmlformats.org/markup-compatibility/2006">
          <mc:Choice Requires="x14">
            <control shapeId="8198" r:id="rId27" name="Check Box 6">
              <controlPr defaultSize="0" autoFill="0" autoLine="0" autoPict="0">
                <anchor moveWithCells="1">
                  <from>
                    <xdr:col>1</xdr:col>
                    <xdr:colOff>327660</xdr:colOff>
                    <xdr:row>4</xdr:row>
                    <xdr:rowOff>106680</xdr:rowOff>
                  </from>
                  <to>
                    <xdr:col>1</xdr:col>
                    <xdr:colOff>1089660</xdr:colOff>
                    <xdr:row>4</xdr:row>
                    <xdr:rowOff>327660</xdr:rowOff>
                  </to>
                </anchor>
              </controlPr>
            </control>
          </mc:Choice>
        </mc:AlternateContent>
        <mc:AlternateContent xmlns:mc="http://schemas.openxmlformats.org/markup-compatibility/2006">
          <mc:Choice Requires="x14">
            <control shapeId="8250" r:id="rId28" name="Check Box 58">
              <controlPr defaultSize="0" autoFill="0" autoLine="0" autoPict="0">
                <anchor moveWithCells="1">
                  <from>
                    <xdr:col>1</xdr:col>
                    <xdr:colOff>327660</xdr:colOff>
                    <xdr:row>5</xdr:row>
                    <xdr:rowOff>106680</xdr:rowOff>
                  </from>
                  <to>
                    <xdr:col>1</xdr:col>
                    <xdr:colOff>1089660</xdr:colOff>
                    <xdr:row>5</xdr:row>
                    <xdr:rowOff>327660</xdr:rowOff>
                  </to>
                </anchor>
              </controlPr>
            </control>
          </mc:Choice>
        </mc:AlternateContent>
        <mc:AlternateContent xmlns:mc="http://schemas.openxmlformats.org/markup-compatibility/2006">
          <mc:Choice Requires="x14">
            <control shapeId="8251" r:id="rId29" name="Check Box 59">
              <controlPr defaultSize="0" autoFill="0" autoLine="0" autoPict="0">
                <anchor moveWithCells="1">
                  <from>
                    <xdr:col>1</xdr:col>
                    <xdr:colOff>327660</xdr:colOff>
                    <xdr:row>18</xdr:row>
                    <xdr:rowOff>137160</xdr:rowOff>
                  </from>
                  <to>
                    <xdr:col>1</xdr:col>
                    <xdr:colOff>1089660</xdr:colOff>
                    <xdr:row>18</xdr:row>
                    <xdr:rowOff>373380</xdr:rowOff>
                  </to>
                </anchor>
              </controlPr>
            </control>
          </mc:Choice>
        </mc:AlternateContent>
        <mc:AlternateContent xmlns:mc="http://schemas.openxmlformats.org/markup-compatibility/2006">
          <mc:Choice Requires="x14">
            <control shapeId="8252" r:id="rId30" name="Check Box 60">
              <controlPr defaultSize="0" autoFill="0" autoLine="0" autoPict="0">
                <anchor moveWithCells="1">
                  <from>
                    <xdr:col>1</xdr:col>
                    <xdr:colOff>327660</xdr:colOff>
                    <xdr:row>18</xdr:row>
                    <xdr:rowOff>137160</xdr:rowOff>
                  </from>
                  <to>
                    <xdr:col>1</xdr:col>
                    <xdr:colOff>1089660</xdr:colOff>
                    <xdr:row>18</xdr:row>
                    <xdr:rowOff>373380</xdr:rowOff>
                  </to>
                </anchor>
              </controlPr>
            </control>
          </mc:Choice>
        </mc:AlternateContent>
        <mc:AlternateContent xmlns:mc="http://schemas.openxmlformats.org/markup-compatibility/2006">
          <mc:Choice Requires="x14">
            <control shapeId="8253" r:id="rId31" name="Check Box 61">
              <controlPr defaultSize="0" autoFill="0" autoLine="0" autoPict="0">
                <anchor moveWithCells="1">
                  <from>
                    <xdr:col>1</xdr:col>
                    <xdr:colOff>327660</xdr:colOff>
                    <xdr:row>19</xdr:row>
                    <xdr:rowOff>137160</xdr:rowOff>
                  </from>
                  <to>
                    <xdr:col>1</xdr:col>
                    <xdr:colOff>1089660</xdr:colOff>
                    <xdr:row>19</xdr:row>
                    <xdr:rowOff>373380</xdr:rowOff>
                  </to>
                </anchor>
              </controlPr>
            </control>
          </mc:Choice>
        </mc:AlternateContent>
        <mc:AlternateContent xmlns:mc="http://schemas.openxmlformats.org/markup-compatibility/2006">
          <mc:Choice Requires="x14">
            <control shapeId="8254" r:id="rId32" name="Check Box 62">
              <controlPr defaultSize="0" autoFill="0" autoLine="0" autoPict="0">
                <anchor moveWithCells="1">
                  <from>
                    <xdr:col>1</xdr:col>
                    <xdr:colOff>327660</xdr:colOff>
                    <xdr:row>19</xdr:row>
                    <xdr:rowOff>137160</xdr:rowOff>
                  </from>
                  <to>
                    <xdr:col>1</xdr:col>
                    <xdr:colOff>1089660</xdr:colOff>
                    <xdr:row>19</xdr:row>
                    <xdr:rowOff>373380</xdr:rowOff>
                  </to>
                </anchor>
              </controlPr>
            </control>
          </mc:Choice>
        </mc:AlternateContent>
        <mc:AlternateContent xmlns:mc="http://schemas.openxmlformats.org/markup-compatibility/2006">
          <mc:Choice Requires="x14">
            <control shapeId="8255" r:id="rId33" name="Check Box 63">
              <controlPr defaultSize="0" autoFill="0" autoLine="0" autoPict="0">
                <anchor moveWithCells="1">
                  <from>
                    <xdr:col>1</xdr:col>
                    <xdr:colOff>327660</xdr:colOff>
                    <xdr:row>20</xdr:row>
                    <xdr:rowOff>137160</xdr:rowOff>
                  </from>
                  <to>
                    <xdr:col>1</xdr:col>
                    <xdr:colOff>1089660</xdr:colOff>
                    <xdr:row>20</xdr:row>
                    <xdr:rowOff>373380</xdr:rowOff>
                  </to>
                </anchor>
              </controlPr>
            </control>
          </mc:Choice>
        </mc:AlternateContent>
        <mc:AlternateContent xmlns:mc="http://schemas.openxmlformats.org/markup-compatibility/2006">
          <mc:Choice Requires="x14">
            <control shapeId="8256" r:id="rId34" name="Check Box 64">
              <controlPr defaultSize="0" autoFill="0" autoLine="0" autoPict="0">
                <anchor moveWithCells="1">
                  <from>
                    <xdr:col>1</xdr:col>
                    <xdr:colOff>327660</xdr:colOff>
                    <xdr:row>20</xdr:row>
                    <xdr:rowOff>137160</xdr:rowOff>
                  </from>
                  <to>
                    <xdr:col>1</xdr:col>
                    <xdr:colOff>1089660</xdr:colOff>
                    <xdr:row>20</xdr:row>
                    <xdr:rowOff>373380</xdr:rowOff>
                  </to>
                </anchor>
              </controlPr>
            </control>
          </mc:Choice>
        </mc:AlternateContent>
        <mc:AlternateContent xmlns:mc="http://schemas.openxmlformats.org/markup-compatibility/2006">
          <mc:Choice Requires="x14">
            <control shapeId="8257" r:id="rId35" name="Check Box 65">
              <controlPr defaultSize="0" autoFill="0" autoLine="0" autoPict="0">
                <anchor moveWithCells="1">
                  <from>
                    <xdr:col>1</xdr:col>
                    <xdr:colOff>327660</xdr:colOff>
                    <xdr:row>21</xdr:row>
                    <xdr:rowOff>137160</xdr:rowOff>
                  </from>
                  <to>
                    <xdr:col>1</xdr:col>
                    <xdr:colOff>1089660</xdr:colOff>
                    <xdr:row>21</xdr:row>
                    <xdr:rowOff>373380</xdr:rowOff>
                  </to>
                </anchor>
              </controlPr>
            </control>
          </mc:Choice>
        </mc:AlternateContent>
        <mc:AlternateContent xmlns:mc="http://schemas.openxmlformats.org/markup-compatibility/2006">
          <mc:Choice Requires="x14">
            <control shapeId="8258" r:id="rId36" name="Check Box 66">
              <controlPr defaultSize="0" autoFill="0" autoLine="0" autoPict="0">
                <anchor moveWithCells="1">
                  <from>
                    <xdr:col>1</xdr:col>
                    <xdr:colOff>327660</xdr:colOff>
                    <xdr:row>21</xdr:row>
                    <xdr:rowOff>137160</xdr:rowOff>
                  </from>
                  <to>
                    <xdr:col>1</xdr:col>
                    <xdr:colOff>1089660</xdr:colOff>
                    <xdr:row>21</xdr:row>
                    <xdr:rowOff>373380</xdr:rowOff>
                  </to>
                </anchor>
              </controlPr>
            </control>
          </mc:Choice>
        </mc:AlternateContent>
        <mc:AlternateContent xmlns:mc="http://schemas.openxmlformats.org/markup-compatibility/2006">
          <mc:Choice Requires="x14">
            <control shapeId="8259" r:id="rId37" name="Check Box 67">
              <controlPr defaultSize="0" autoFill="0" autoLine="0" autoPict="0">
                <anchor moveWithCells="1">
                  <from>
                    <xdr:col>1</xdr:col>
                    <xdr:colOff>327660</xdr:colOff>
                    <xdr:row>22</xdr:row>
                    <xdr:rowOff>137160</xdr:rowOff>
                  </from>
                  <to>
                    <xdr:col>1</xdr:col>
                    <xdr:colOff>1089660</xdr:colOff>
                    <xdr:row>22</xdr:row>
                    <xdr:rowOff>373380</xdr:rowOff>
                  </to>
                </anchor>
              </controlPr>
            </control>
          </mc:Choice>
        </mc:AlternateContent>
        <mc:AlternateContent xmlns:mc="http://schemas.openxmlformats.org/markup-compatibility/2006">
          <mc:Choice Requires="x14">
            <control shapeId="8260" r:id="rId38" name="Check Box 68">
              <controlPr defaultSize="0" autoFill="0" autoLine="0" autoPict="0">
                <anchor moveWithCells="1">
                  <from>
                    <xdr:col>1</xdr:col>
                    <xdr:colOff>327660</xdr:colOff>
                    <xdr:row>22</xdr:row>
                    <xdr:rowOff>137160</xdr:rowOff>
                  </from>
                  <to>
                    <xdr:col>1</xdr:col>
                    <xdr:colOff>1089660</xdr:colOff>
                    <xdr:row>22</xdr:row>
                    <xdr:rowOff>373380</xdr:rowOff>
                  </to>
                </anchor>
              </controlPr>
            </control>
          </mc:Choice>
        </mc:AlternateContent>
      </controls>
    </mc:Choice>
  </mc:AlternateContent>
  <tableParts count="1">
    <tablePart r:id="rId3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o" ma:contentTypeID="0x01010026F32A6DEEC372419319518438038F3B" ma:contentTypeVersion="1" ma:contentTypeDescription="Crear nuevo documento." ma:contentTypeScope="" ma:versionID="316d384620d28922a4778c47605c433a">
  <xsd:schema xmlns:xsd="http://www.w3.org/2001/XMLSchema" xmlns:xs="http://www.w3.org/2001/XMLSchema" xmlns:p="http://schemas.microsoft.com/office/2006/metadata/properties" xmlns:ns1="http://schemas.microsoft.com/sharepoint/v3" targetNamespace="http://schemas.microsoft.com/office/2006/metadata/properties" ma:root="true" ma:fieldsID="545b9cca86c6060de293fc16275d6aa0"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6996C89-CE70-4A1E-9A39-184CFB5A4EB6}">
  <ds:schemaRefs>
    <ds:schemaRef ds:uri="http://schemas.microsoft.com/office/2006/documentManagement/types"/>
    <ds:schemaRef ds:uri="http://schemas.microsoft.com/office/2006/metadata/properties"/>
    <ds:schemaRef ds:uri="edec1f7b-f351-4e24-a96a-b464ea6b7d17"/>
    <ds:schemaRef ds:uri="http://www.w3.org/XML/1998/namespace"/>
    <ds:schemaRef ds:uri="http://schemas.microsoft.com/office/infopath/2007/PartnerControls"/>
    <ds:schemaRef ds:uri="http://schemas.openxmlformats.org/package/2006/metadata/core-properties"/>
    <ds:schemaRef ds:uri="http://purl.org/dc/elements/1.1/"/>
    <ds:schemaRef ds:uri="9c7197a6-1515-4fef-b20e-5c28e43cedb7"/>
    <ds:schemaRef ds:uri="http://purl.org/dc/dcmitype/"/>
    <ds:schemaRef ds:uri="http://purl.org/dc/terms/"/>
    <ds:schemaRef ds:uri="http://schemas.microsoft.com/sharepoint/v3"/>
  </ds:schemaRefs>
</ds:datastoreItem>
</file>

<file path=customXml/itemProps2.xml><?xml version="1.0" encoding="utf-8"?>
<ds:datastoreItem xmlns:ds="http://schemas.openxmlformats.org/officeDocument/2006/customXml" ds:itemID="{33CCC1AE-C819-4E19-9882-13828B420ED7}">
  <ds:schemaRefs>
    <ds:schemaRef ds:uri="http://schemas.microsoft.com/DataMashup"/>
  </ds:schemaRefs>
</ds:datastoreItem>
</file>

<file path=customXml/itemProps3.xml><?xml version="1.0" encoding="utf-8"?>
<ds:datastoreItem xmlns:ds="http://schemas.openxmlformats.org/officeDocument/2006/customXml" ds:itemID="{335810FB-EECB-4741-B5C4-AB339B6A6D20}">
  <ds:schemaRefs>
    <ds:schemaRef ds:uri="http://schemas.microsoft.com/sharepoint/v3/contenttype/forms"/>
  </ds:schemaRefs>
</ds:datastoreItem>
</file>

<file path=customXml/itemProps4.xml><?xml version="1.0" encoding="utf-8"?>
<ds:datastoreItem xmlns:ds="http://schemas.openxmlformats.org/officeDocument/2006/customXml" ds:itemID="{A1DEC4A6-C24F-43B8-A45F-0A3053812F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Cabecera</vt:lpstr>
      <vt:lpstr>Horas trabajadas de personal</vt:lpstr>
      <vt:lpstr>Costes de personal</vt:lpstr>
      <vt:lpstr>Bienes inventariables y amortiz</vt:lpstr>
      <vt:lpstr>Relación de facturas</vt:lpstr>
      <vt:lpstr>Informe económico</vt:lpstr>
      <vt:lpstr>Justificantes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MARTA GARCIA RODRIGUEZ</dc:creator>
  <cp:keywords/>
  <dc:description/>
  <cp:lastModifiedBy>Luis Martínez Pacheco</cp:lastModifiedBy>
  <cp:revision/>
  <dcterms:created xsi:type="dcterms:W3CDTF">2023-06-08T07:15:29Z</dcterms:created>
  <dcterms:modified xsi:type="dcterms:W3CDTF">2025-03-12T13:34:37Z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0x01010026F32A6DEEC372419319518438038F3B</vt:lpwstr>
  </property>
  <property fmtid="{D5CDD505-2E9C-101B-9397-08002B2CF9AE}" pid="3" name="MediaServiceImageTags">
    <vt:lpwstr/>
  </property>
</Properties>
</file>