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N:\DSSA_interno\I+D\2. I+D 2021\15. JUSTIFICACION\15.3. GUIA Y MODELOS\15.3.2. SEGUIMIENTOS ANUALES\Año 2024\SEGUIMIENTO DE INFORMES 2024 ADAPTAR\"/>
    </mc:Choice>
  </mc:AlternateContent>
  <xr:revisionPtr revIDLastSave="0" documentId="13_ncr:1_{790AE732-1FD0-44C7-BAE7-0FD72BECE2E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abecera" sheetId="5" r:id="rId1"/>
    <sheet name="Informe económico 2024" sheetId="2" r:id="rId2"/>
    <sheet name="Justificación" sheetId="7" r:id="rId3"/>
  </sheets>
  <definedNames>
    <definedName name="_xlnm.Print_Area" localSheetId="1">'Informe económico 2024'!$A$1:$N$17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" i="2" l="1"/>
  <c r="J5" i="2" l="1"/>
  <c r="O5" i="2" s="1"/>
  <c r="K5" i="2"/>
  <c r="J6" i="2"/>
  <c r="K6" i="2"/>
  <c r="J7" i="2"/>
  <c r="K7" i="2"/>
  <c r="J8" i="2"/>
  <c r="K8" i="2"/>
  <c r="J9" i="2"/>
  <c r="K9" i="2"/>
  <c r="J10" i="2"/>
  <c r="O10" i="2" s="1"/>
  <c r="K10" i="2"/>
  <c r="J11" i="2"/>
  <c r="L11" i="2" s="1"/>
  <c r="M11" i="2" s="1"/>
  <c r="K11" i="2"/>
  <c r="J12" i="2"/>
  <c r="K12" i="2"/>
  <c r="J13" i="2"/>
  <c r="O13" i="2" s="1"/>
  <c r="K13" i="2"/>
  <c r="J14" i="2"/>
  <c r="K14" i="2"/>
  <c r="J15" i="2"/>
  <c r="K15" i="2"/>
  <c r="J16" i="2"/>
  <c r="K16" i="2"/>
  <c r="J17" i="2"/>
  <c r="K17" i="2"/>
  <c r="K4" i="2"/>
  <c r="J4" i="2"/>
  <c r="G17" i="2"/>
  <c r="G12" i="2"/>
  <c r="F12" i="2"/>
  <c r="F17" i="2" s="1"/>
  <c r="G4" i="2"/>
  <c r="F4" i="2"/>
  <c r="C4" i="2"/>
  <c r="N4" i="2"/>
  <c r="H12" i="2"/>
  <c r="O6" i="2"/>
  <c r="O7" i="2"/>
  <c r="O8" i="2"/>
  <c r="O9" i="2"/>
  <c r="O14" i="2"/>
  <c r="O15" i="2"/>
  <c r="O16" i="2"/>
  <c r="I12" i="2"/>
  <c r="I4" i="2"/>
  <c r="H4" i="2"/>
  <c r="D12" i="2"/>
  <c r="D4" i="2"/>
  <c r="N12" i="2"/>
  <c r="E4" i="2"/>
  <c r="E12" i="2"/>
  <c r="C12" i="2"/>
  <c r="B4" i="2"/>
  <c r="B12" i="2"/>
  <c r="O11" i="2" l="1"/>
  <c r="L16" i="2"/>
  <c r="M16" i="2" s="1"/>
  <c r="L15" i="2"/>
  <c r="M15" i="2" s="1"/>
  <c r="L14" i="2"/>
  <c r="M14" i="2" s="1"/>
  <c r="I17" i="2"/>
  <c r="L13" i="2"/>
  <c r="M13" i="2" s="1"/>
  <c r="L10" i="2"/>
  <c r="M10" i="2" s="1"/>
  <c r="L9" i="2"/>
  <c r="M9" i="2" s="1"/>
  <c r="L8" i="2"/>
  <c r="M8" i="2" s="1"/>
  <c r="L7" i="2"/>
  <c r="M7" i="2" s="1"/>
  <c r="L6" i="2"/>
  <c r="M6" i="2" s="1"/>
  <c r="H17" i="2"/>
  <c r="O12" i="2"/>
  <c r="L5" i="2"/>
  <c r="M5" i="2" s="1"/>
  <c r="E17" i="2"/>
  <c r="N17" i="2"/>
  <c r="D17" i="2"/>
  <c r="B16" i="7"/>
  <c r="B15" i="7"/>
  <c r="B14" i="7"/>
  <c r="B13" i="7"/>
  <c r="C17" i="2"/>
  <c r="B11" i="7"/>
  <c r="B17" i="2"/>
  <c r="B5" i="7" l="1"/>
  <c r="L4" i="2"/>
  <c r="M4" i="2" s="1"/>
  <c r="B8" i="7"/>
  <c r="B7" i="7"/>
  <c r="B6" i="7"/>
  <c r="B9" i="7"/>
  <c r="B10" i="7"/>
  <c r="L12" i="2"/>
  <c r="M12" i="2" s="1"/>
  <c r="O17" i="2"/>
  <c r="B12" i="7"/>
  <c r="B4" i="7" l="1"/>
  <c r="L17" i="2"/>
  <c r="M17" i="2" s="1"/>
</calcChain>
</file>

<file path=xl/sharedStrings.xml><?xml version="1.0" encoding="utf-8"?>
<sst xmlns="http://schemas.openxmlformats.org/spreadsheetml/2006/main" count="58" uniqueCount="43">
  <si>
    <t>Conceptos financiables</t>
  </si>
  <si>
    <t>Gastos de personal</t>
  </si>
  <si>
    <t>Gastos  de  amortización,  alquiler,  mantenimiento  o  reparación  de equipamiento científico-técnico</t>
  </si>
  <si>
    <t>Costes de adquisición de material fungible, suministros y productos similares</t>
  </si>
  <si>
    <t>Costes de adquisición y/o amortización de activos inmateriales</t>
  </si>
  <si>
    <t>Costes de solicitud de derechos de propiedad industrial e intelectual y otros costes derivados del mantenimiento de los mismos</t>
  </si>
  <si>
    <t>Otros gastos</t>
  </si>
  <si>
    <t>Gastos de subcontratación</t>
  </si>
  <si>
    <t>Costes indirectos (máximo 25% de los gastos de personal subvencionables)</t>
  </si>
  <si>
    <t>TOTAL</t>
  </si>
  <si>
    <t xml:space="preserve">          Personal contratado</t>
  </si>
  <si>
    <t xml:space="preserve">          Personal propio o plantilla</t>
  </si>
  <si>
    <t xml:space="preserve">          Grandes empresas</t>
  </si>
  <si>
    <t xml:space="preserve">          PYMEs</t>
  </si>
  <si>
    <t xml:space="preserve">          Centros públicos de investigación y universidades españolas</t>
  </si>
  <si>
    <t>Título del informe</t>
  </si>
  <si>
    <t>Expediente</t>
  </si>
  <si>
    <t>Título del proyecto</t>
  </si>
  <si>
    <t>Fecha del informe</t>
  </si>
  <si>
    <t>NIF</t>
  </si>
  <si>
    <t>Logo</t>
  </si>
  <si>
    <t>Nombre de la entidad beneficiaria</t>
  </si>
  <si>
    <r>
      <t>TSI-063000-2021-</t>
    </r>
    <r>
      <rPr>
        <b/>
        <sz val="11"/>
        <color rgb="FFFF0000"/>
        <rFont val="Calibri"/>
        <family val="2"/>
        <scheme val="minor"/>
      </rPr>
      <t>XXX</t>
    </r>
  </si>
  <si>
    <t>Motivo de la desviación</t>
  </si>
  <si>
    <t>Presupuesto Total Aprobado</t>
  </si>
  <si>
    <t>¿Existe desviación y no se cumplió con el presupuesto?</t>
  </si>
  <si>
    <t>% variación en 2022
(1-2)/(1)</t>
  </si>
  <si>
    <t>Variación en 2022
(1)-(2)
&gt;0 Menor gasto
=0 Igual gasto
&lt;0 Mayor gasto</t>
  </si>
  <si>
    <t>Investigador Principal del proyecto</t>
  </si>
  <si>
    <t>Gasto previsto para 2022 
(si hubo modificaciones en 2022, el último de 2022)</t>
  </si>
  <si>
    <t>Gasto incurrido hasta 31/12/2022</t>
  </si>
  <si>
    <t>Gasto previsto para 2023 
(si hubo modificaciones en 2023, el último de 2023)</t>
  </si>
  <si>
    <t>Referencias a documentos justificativos en expediente</t>
  </si>
  <si>
    <t>Mensaje de control sobre desviaciones</t>
  </si>
  <si>
    <t>Informe de seguimiento anual económico año 2024</t>
  </si>
  <si>
    <t>INFORME ECONÓMICO DE SEGUIMIENTO ANUAL AÑO - 2024</t>
  </si>
  <si>
    <t>Gasto previsto para 2024 
(si hubo modificaciones en 2024, el último de 2024)</t>
  </si>
  <si>
    <t>Gasto incurrido hasta 31/12/2024
(2)</t>
  </si>
  <si>
    <t>Gasto previsto en 2022, 2023 y 2024 
(1)</t>
  </si>
  <si>
    <t>Último presupuesto tras modificaciones autorizadas antes de 01/01/2025 
(si no hubo modificaciones, incluir el mismo que columna B)</t>
  </si>
  <si>
    <t>Gasto incurrido en el año 2024 
(desde 31/12/2023 hasta 31/12/2024)</t>
  </si>
  <si>
    <t>Gasto incurrido hasta 31/12/2023</t>
  </si>
  <si>
    <t>Gasto previsto  para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</si>
</sst>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8" tint="0.79998168889431442"/>
        <bgColor theme="9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9" tint="0.79998168889431442"/>
      </patternFill>
    </fill>
    <fill>
      <patternFill patternType="solid">
        <fgColor theme="0" tint="-4.9989318521683403E-2"/>
        <bgColor theme="9" tint="0.7999816888943144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medium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 style="thin">
        <color theme="9"/>
      </left>
      <right style="thin">
        <color theme="9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6" borderId="0" xfId="0" applyFill="1"/>
    <xf numFmtId="0" fontId="5" fillId="7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7" fillId="9" borderId="3" xfId="0" applyFont="1" applyFill="1" applyBorder="1" applyAlignment="1">
      <alignment horizontal="left" vertical="center"/>
    </xf>
    <xf numFmtId="0" fontId="6" fillId="8" borderId="3" xfId="0" applyFont="1" applyFill="1" applyBorder="1" applyAlignment="1">
      <alignment horizontal="left" vertical="center" wrapText="1"/>
    </xf>
    <xf numFmtId="0" fontId="6" fillId="10" borderId="3" xfId="0" applyFont="1" applyFill="1" applyBorder="1" applyAlignment="1">
      <alignment horizontal="left" vertical="center" wrapText="1"/>
    </xf>
    <xf numFmtId="164" fontId="6" fillId="10" borderId="3" xfId="0" applyNumberFormat="1" applyFont="1" applyFill="1" applyBorder="1" applyAlignment="1">
      <alignment horizontal="center" vertical="center" wrapText="1"/>
    </xf>
    <xf numFmtId="164" fontId="7" fillId="12" borderId="3" xfId="0" applyNumberFormat="1" applyFont="1" applyFill="1" applyBorder="1" applyAlignment="1">
      <alignment horizontal="center" vertical="center" wrapText="1"/>
    </xf>
    <xf numFmtId="10" fontId="7" fillId="12" borderId="3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7" fillId="5" borderId="3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/>
    <xf numFmtId="0" fontId="4" fillId="0" borderId="0" xfId="0" applyFont="1" applyAlignment="1">
      <alignment horizontal="left" wrapText="1"/>
    </xf>
    <xf numFmtId="0" fontId="0" fillId="8" borderId="1" xfId="0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0" fillId="6" borderId="0" xfId="0" applyFill="1" applyAlignment="1">
      <alignment horizontal="left"/>
    </xf>
    <xf numFmtId="164" fontId="6" fillId="11" borderId="3" xfId="0" applyNumberFormat="1" applyFont="1" applyFill="1" applyBorder="1" applyAlignment="1">
      <alignment horizontal="center" vertical="center" wrapText="1"/>
    </xf>
    <xf numFmtId="10" fontId="6" fillId="11" borderId="3" xfId="0" applyNumberFormat="1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/>
    </xf>
    <xf numFmtId="0" fontId="6" fillId="8" borderId="10" xfId="0" applyFont="1" applyFill="1" applyBorder="1" applyAlignment="1">
      <alignment horizontal="left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5" fillId="7" borderId="12" xfId="0" applyFont="1" applyFill="1" applyBorder="1" applyAlignment="1">
      <alignment horizontal="center" vertical="center" wrapText="1"/>
    </xf>
    <xf numFmtId="0" fontId="0" fillId="8" borderId="1" xfId="0" applyFill="1" applyBorder="1" applyAlignment="1" applyProtection="1">
      <alignment horizontal="left"/>
      <protection locked="0"/>
    </xf>
    <xf numFmtId="0" fontId="0" fillId="6" borderId="0" xfId="0" applyFill="1" applyAlignment="1">
      <alignment horizontal="center"/>
    </xf>
    <xf numFmtId="0" fontId="0" fillId="8" borderId="1" xfId="0" applyFill="1" applyBorder="1" applyAlignment="1">
      <alignment horizontal="left" vertical="center"/>
    </xf>
    <xf numFmtId="0" fontId="0" fillId="8" borderId="5" xfId="0" applyFill="1" applyBorder="1" applyAlignment="1">
      <alignment horizontal="left" vertical="center"/>
    </xf>
    <xf numFmtId="0" fontId="0" fillId="8" borderId="1" xfId="0" applyFill="1" applyBorder="1" applyAlignment="1" applyProtection="1">
      <alignment horizontal="left" vertical="center"/>
      <protection locked="0"/>
    </xf>
    <xf numFmtId="0" fontId="0" fillId="8" borderId="6" xfId="0" applyFill="1" applyBorder="1" applyAlignment="1" applyProtection="1">
      <alignment horizontal="left" vertical="center"/>
      <protection locked="0"/>
    </xf>
    <xf numFmtId="0" fontId="0" fillId="8" borderId="4" xfId="0" applyFill="1" applyBorder="1" applyAlignment="1" applyProtection="1">
      <alignment horizontal="left" vertical="top"/>
      <protection locked="0"/>
    </xf>
    <xf numFmtId="0" fontId="0" fillId="8" borderId="7" xfId="0" applyFill="1" applyBorder="1" applyAlignment="1" applyProtection="1">
      <alignment horizontal="left" vertical="top"/>
      <protection locked="0"/>
    </xf>
    <xf numFmtId="0" fontId="0" fillId="8" borderId="8" xfId="0" applyFill="1" applyBorder="1" applyAlignment="1" applyProtection="1">
      <alignment horizontal="left" vertical="top"/>
      <protection locked="0"/>
    </xf>
    <xf numFmtId="0" fontId="0" fillId="8" borderId="4" xfId="0" applyFill="1" applyBorder="1" applyAlignment="1" applyProtection="1">
      <alignment horizontal="left" vertical="center"/>
      <protection locked="0"/>
    </xf>
    <xf numFmtId="0" fontId="0" fillId="8" borderId="7" xfId="0" applyFill="1" applyBorder="1" applyAlignment="1" applyProtection="1">
      <alignment horizontal="left" vertical="center"/>
      <protection locked="0"/>
    </xf>
    <xf numFmtId="0" fontId="0" fillId="8" borderId="8" xfId="0" applyFill="1" applyBorder="1" applyAlignment="1" applyProtection="1">
      <alignment horizontal="left" vertical="center"/>
      <protection locked="0"/>
    </xf>
    <xf numFmtId="0" fontId="2" fillId="3" borderId="0" xfId="0" applyFont="1" applyFill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7C80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FF7C8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346221</xdr:colOff>
      <xdr:row>2</xdr:row>
      <xdr:rowOff>928</xdr:rowOff>
    </xdr:from>
    <xdr:to>
      <xdr:col>1</xdr:col>
      <xdr:colOff>2079546</xdr:colOff>
      <xdr:row>2</xdr:row>
      <xdr:rowOff>479798</xdr:rowOff>
    </xdr:to>
    <xdr:pic>
      <xdr:nvPicPr>
        <xdr:cNvPr id="4" name="Picture 3" descr="See the source 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301" y="366688"/>
          <a:ext cx="1790475" cy="4788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1251344</xdr:colOff>
      <xdr:row>1</xdr:row>
      <xdr:rowOff>83819</xdr:rowOff>
    </xdr:from>
    <xdr:to>
      <xdr:col>3</xdr:col>
      <xdr:colOff>270044</xdr:colOff>
      <xdr:row>2</xdr:row>
      <xdr:rowOff>533400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60" r="2460"/>
        <a:stretch/>
      </xdr:blipFill>
      <xdr:spPr bwMode="auto">
        <a:xfrm>
          <a:off x="3584969" y="274319"/>
          <a:ext cx="1714275" cy="640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15248</xdr:colOff>
      <xdr:row>1</xdr:row>
      <xdr:rowOff>121919</xdr:rowOff>
    </xdr:from>
    <xdr:to>
      <xdr:col>6</xdr:col>
      <xdr:colOff>1053248</xdr:colOff>
      <xdr:row>2</xdr:row>
      <xdr:rowOff>533400</xdr:rowOff>
    </xdr:to>
    <xdr:pic>
      <xdr:nvPicPr>
        <xdr:cNvPr id="10" name="Picture 9" descr="See the source imag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991" b="21189"/>
        <a:stretch/>
      </xdr:blipFill>
      <xdr:spPr bwMode="auto">
        <a:xfrm>
          <a:off x="7132328" y="304799"/>
          <a:ext cx="1830480" cy="5943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B0135-FA17-45A5-BBEA-B9A281DE5183}">
  <sheetPr codeName="Sheet1">
    <pageSetUpPr fitToPage="1"/>
  </sheetPr>
  <dimension ref="B2:G11"/>
  <sheetViews>
    <sheetView tabSelected="1" zoomScaleNormal="100" workbookViewId="0">
      <selection activeCell="B20" sqref="B20"/>
    </sheetView>
  </sheetViews>
  <sheetFormatPr baseColWidth="10" defaultColWidth="11.5546875" defaultRowHeight="14.4" x14ac:dyDescent="0.3"/>
  <cols>
    <col min="1" max="1" width="3.88671875" style="3" customWidth="1"/>
    <col min="2" max="2" width="33.6640625" style="3" customWidth="1"/>
    <col min="3" max="3" width="40.44140625" style="3" customWidth="1"/>
    <col min="4" max="4" width="6.44140625" style="3" customWidth="1"/>
    <col min="5" max="5" width="22.109375" style="3" customWidth="1"/>
    <col min="6" max="6" width="11.5546875" style="3"/>
    <col min="7" max="7" width="22.88671875" style="3" customWidth="1"/>
    <col min="8" max="16384" width="11.5546875" style="3"/>
  </cols>
  <sheetData>
    <row r="2" spans="2:7" x14ac:dyDescent="0.3">
      <c r="B2" s="32"/>
      <c r="C2" s="32"/>
      <c r="D2" s="32"/>
      <c r="E2" s="32"/>
      <c r="F2" s="32"/>
      <c r="G2" s="32"/>
    </row>
    <row r="3" spans="2:7" ht="57.6" customHeight="1" x14ac:dyDescent="0.3">
      <c r="B3" s="32"/>
      <c r="C3" s="32"/>
      <c r="D3" s="32"/>
      <c r="E3" s="32"/>
      <c r="F3" s="32"/>
      <c r="G3" s="32"/>
    </row>
    <row r="4" spans="2:7" ht="21" customHeight="1" x14ac:dyDescent="0.3">
      <c r="B4" s="19" t="s">
        <v>15</v>
      </c>
      <c r="C4" s="33" t="s">
        <v>34</v>
      </c>
      <c r="D4" s="33"/>
      <c r="E4" s="33"/>
      <c r="F4" s="33"/>
      <c r="G4" s="34"/>
    </row>
    <row r="5" spans="2:7" ht="107.4" customHeight="1" x14ac:dyDescent="0.3">
      <c r="B5" s="20" t="s">
        <v>20</v>
      </c>
      <c r="C5" s="37"/>
      <c r="D5" s="38"/>
      <c r="E5" s="38"/>
      <c r="F5" s="38"/>
      <c r="G5" s="39"/>
    </row>
    <row r="6" spans="2:7" ht="22.35" customHeight="1" x14ac:dyDescent="0.3">
      <c r="B6" s="19" t="s">
        <v>21</v>
      </c>
      <c r="C6" s="40"/>
      <c r="D6" s="41"/>
      <c r="E6" s="42"/>
      <c r="F6" s="1" t="s">
        <v>19</v>
      </c>
      <c r="G6" s="18"/>
    </row>
    <row r="7" spans="2:7" ht="22.35" customHeight="1" x14ac:dyDescent="0.3">
      <c r="B7" s="19" t="s">
        <v>16</v>
      </c>
      <c r="C7" s="35" t="s">
        <v>22</v>
      </c>
      <c r="D7" s="35"/>
      <c r="E7" s="35"/>
      <c r="F7" s="35"/>
      <c r="G7" s="36"/>
    </row>
    <row r="8" spans="2:7" ht="22.35" customHeight="1" x14ac:dyDescent="0.3">
      <c r="B8" s="19" t="s">
        <v>17</v>
      </c>
      <c r="C8" s="31"/>
      <c r="D8" s="31"/>
      <c r="E8" s="31"/>
      <c r="F8" s="31"/>
      <c r="G8" s="31"/>
    </row>
    <row r="9" spans="2:7" ht="22.35" customHeight="1" x14ac:dyDescent="0.3">
      <c r="B9" s="19" t="s">
        <v>18</v>
      </c>
      <c r="C9" s="31"/>
      <c r="D9" s="31"/>
      <c r="E9" s="31"/>
      <c r="F9" s="31"/>
      <c r="G9" s="31"/>
    </row>
    <row r="10" spans="2:7" x14ac:dyDescent="0.3">
      <c r="B10" s="19" t="s">
        <v>28</v>
      </c>
      <c r="C10" s="31"/>
      <c r="D10" s="31"/>
      <c r="E10" s="31"/>
      <c r="F10" s="31"/>
      <c r="G10" s="31"/>
    </row>
    <row r="11" spans="2:7" x14ac:dyDescent="0.3">
      <c r="B11" s="21"/>
    </row>
  </sheetData>
  <mergeCells count="8">
    <mergeCell ref="C10:G10"/>
    <mergeCell ref="C9:G9"/>
    <mergeCell ref="B2:G3"/>
    <mergeCell ref="C4:G4"/>
    <mergeCell ref="C7:G7"/>
    <mergeCell ref="C8:G8"/>
    <mergeCell ref="C5:G5"/>
    <mergeCell ref="C6:E6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2:O31"/>
  <sheetViews>
    <sheetView topLeftCell="F1" zoomScale="85" zoomScaleNormal="85" workbookViewId="0">
      <selection activeCell="O10" sqref="O10"/>
    </sheetView>
  </sheetViews>
  <sheetFormatPr baseColWidth="10" defaultColWidth="11.5546875" defaultRowHeight="14.4" x14ac:dyDescent="0.3"/>
  <cols>
    <col min="1" max="1" width="65.5546875" customWidth="1"/>
    <col min="2" max="13" width="18.5546875" customWidth="1"/>
    <col min="14" max="14" width="21.5546875" customWidth="1"/>
    <col min="15" max="15" width="106.88671875" bestFit="1" customWidth="1"/>
  </cols>
  <sheetData>
    <row r="2" spans="1:15" ht="27" customHeight="1" x14ac:dyDescent="0.3">
      <c r="A2" s="43" t="s">
        <v>35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5" ht="141" thickBot="1" x14ac:dyDescent="0.35">
      <c r="A3" s="4" t="s">
        <v>0</v>
      </c>
      <c r="B3" s="4" t="s">
        <v>24</v>
      </c>
      <c r="C3" s="4" t="s">
        <v>39</v>
      </c>
      <c r="D3" s="4" t="s">
        <v>29</v>
      </c>
      <c r="E3" s="4" t="s">
        <v>30</v>
      </c>
      <c r="F3" s="4" t="s">
        <v>31</v>
      </c>
      <c r="G3" s="4" t="s">
        <v>41</v>
      </c>
      <c r="H3" s="4" t="s">
        <v>36</v>
      </c>
      <c r="I3" s="4" t="s">
        <v>40</v>
      </c>
      <c r="J3" s="4" t="s">
        <v>38</v>
      </c>
      <c r="K3" s="4" t="s">
        <v>37</v>
      </c>
      <c r="L3" s="4" t="s">
        <v>27</v>
      </c>
      <c r="M3" s="4" t="s">
        <v>26</v>
      </c>
      <c r="N3" s="4" t="s">
        <v>42</v>
      </c>
      <c r="O3" s="30" t="s">
        <v>33</v>
      </c>
    </row>
    <row r="4" spans="1:15" s="2" customFormat="1" ht="15.6" x14ac:dyDescent="0.3">
      <c r="A4" s="5" t="s">
        <v>1</v>
      </c>
      <c r="B4" s="11">
        <f t="shared" ref="B4:I4" si="0">SUM(B5:B6)</f>
        <v>0</v>
      </c>
      <c r="C4" s="11">
        <f t="shared" si="0"/>
        <v>0</v>
      </c>
      <c r="D4" s="11">
        <f t="shared" si="0"/>
        <v>0</v>
      </c>
      <c r="E4" s="11">
        <f t="shared" si="0"/>
        <v>0</v>
      </c>
      <c r="F4" s="11">
        <f t="shared" ref="F4:G4" si="1">SUM(F5:F6)</f>
        <v>0</v>
      </c>
      <c r="G4" s="11">
        <f t="shared" si="1"/>
        <v>0</v>
      </c>
      <c r="H4" s="11">
        <f t="shared" si="0"/>
        <v>0</v>
      </c>
      <c r="I4" s="11">
        <f t="shared" si="0"/>
        <v>0</v>
      </c>
      <c r="J4" s="11">
        <f>+D4+F4+H4</f>
        <v>0</v>
      </c>
      <c r="K4" s="11">
        <f>E4+G4+I4</f>
        <v>0</v>
      </c>
      <c r="L4" s="11">
        <f>+J4-K4</f>
        <v>0</v>
      </c>
      <c r="M4" s="12" t="str">
        <f>IFERROR(L4/J4,"")</f>
        <v/>
      </c>
      <c r="N4" s="11">
        <f>SUM(N5:N6)</f>
        <v>0</v>
      </c>
      <c r="O4" s="17" t="str">
        <f>IF((N4+J4)=C4,"","No coincide el presupuesto total con la suma de los gastos previstos de los diferentes años")</f>
        <v/>
      </c>
    </row>
    <row r="5" spans="1:15" ht="15.6" x14ac:dyDescent="0.3">
      <c r="A5" s="6" t="s">
        <v>10</v>
      </c>
      <c r="B5" s="13"/>
      <c r="C5" s="13"/>
      <c r="D5" s="13"/>
      <c r="E5" s="13"/>
      <c r="F5" s="13"/>
      <c r="G5" s="13"/>
      <c r="H5" s="13"/>
      <c r="I5" s="13"/>
      <c r="J5" s="11">
        <f t="shared" ref="J5:J17" si="2">+D5+F5+H5</f>
        <v>0</v>
      </c>
      <c r="K5" s="11">
        <f t="shared" ref="K5:K17" si="3">E5+G5+I5</f>
        <v>0</v>
      </c>
      <c r="L5" s="11">
        <f t="shared" ref="L5:L17" si="4">+J5-K5</f>
        <v>0</v>
      </c>
      <c r="M5" s="12" t="str">
        <f t="shared" ref="M5:M17" si="5">IFERROR(L5/J5,"")</f>
        <v/>
      </c>
      <c r="N5" s="15"/>
      <c r="O5" s="17" t="str">
        <f t="shared" ref="O5:O17" si="6">IF((N5+J5)=C5,"","No coincide el presupuesto total con la suma de los gastos previstos de los diferentes años")</f>
        <v/>
      </c>
    </row>
    <row r="6" spans="1:15" ht="15.6" x14ac:dyDescent="0.3">
      <c r="A6" s="7" t="s">
        <v>11</v>
      </c>
      <c r="B6" s="13"/>
      <c r="C6" s="13"/>
      <c r="D6" s="13"/>
      <c r="E6" s="13"/>
      <c r="F6" s="13"/>
      <c r="G6" s="13"/>
      <c r="H6" s="13"/>
      <c r="I6" s="13"/>
      <c r="J6" s="11">
        <f t="shared" si="2"/>
        <v>0</v>
      </c>
      <c r="K6" s="11">
        <f t="shared" si="3"/>
        <v>0</v>
      </c>
      <c r="L6" s="11">
        <f t="shared" si="4"/>
        <v>0</v>
      </c>
      <c r="M6" s="12" t="str">
        <f t="shared" si="5"/>
        <v/>
      </c>
      <c r="N6" s="15"/>
      <c r="O6" s="17" t="str">
        <f t="shared" si="6"/>
        <v/>
      </c>
    </row>
    <row r="7" spans="1:15" s="2" customFormat="1" ht="31.2" x14ac:dyDescent="0.3">
      <c r="A7" s="8" t="s">
        <v>2</v>
      </c>
      <c r="B7" s="13"/>
      <c r="C7" s="13"/>
      <c r="D7" s="13"/>
      <c r="E7" s="13"/>
      <c r="F7" s="13"/>
      <c r="G7" s="13"/>
      <c r="H7" s="13"/>
      <c r="I7" s="13"/>
      <c r="J7" s="11">
        <f t="shared" si="2"/>
        <v>0</v>
      </c>
      <c r="K7" s="11">
        <f t="shared" si="3"/>
        <v>0</v>
      </c>
      <c r="L7" s="11">
        <f t="shared" si="4"/>
        <v>0</v>
      </c>
      <c r="M7" s="12" t="str">
        <f t="shared" si="5"/>
        <v/>
      </c>
      <c r="N7" s="13"/>
      <c r="O7" s="17" t="str">
        <f t="shared" si="6"/>
        <v/>
      </c>
    </row>
    <row r="8" spans="1:15" s="2" customFormat="1" ht="40.65" customHeight="1" x14ac:dyDescent="0.3">
      <c r="A8" s="5" t="s">
        <v>3</v>
      </c>
      <c r="B8" s="14"/>
      <c r="C8" s="14"/>
      <c r="D8" s="14"/>
      <c r="E8" s="14"/>
      <c r="F8" s="14"/>
      <c r="G8" s="14"/>
      <c r="H8" s="14"/>
      <c r="I8" s="14"/>
      <c r="J8" s="11">
        <f t="shared" si="2"/>
        <v>0</v>
      </c>
      <c r="K8" s="11">
        <f t="shared" si="3"/>
        <v>0</v>
      </c>
      <c r="L8" s="11">
        <f t="shared" si="4"/>
        <v>0</v>
      </c>
      <c r="M8" s="12" t="str">
        <f t="shared" si="5"/>
        <v/>
      </c>
      <c r="N8" s="14"/>
      <c r="O8" s="17" t="str">
        <f t="shared" si="6"/>
        <v/>
      </c>
    </row>
    <row r="9" spans="1:15" s="2" customFormat="1" ht="15.6" x14ac:dyDescent="0.3">
      <c r="A9" s="8" t="s">
        <v>4</v>
      </c>
      <c r="B9" s="13"/>
      <c r="C9" s="13"/>
      <c r="D9" s="13"/>
      <c r="E9" s="13"/>
      <c r="F9" s="13"/>
      <c r="G9" s="13"/>
      <c r="H9" s="13"/>
      <c r="I9" s="13"/>
      <c r="J9" s="11">
        <f t="shared" si="2"/>
        <v>0</v>
      </c>
      <c r="K9" s="11">
        <f t="shared" si="3"/>
        <v>0</v>
      </c>
      <c r="L9" s="11">
        <f t="shared" si="4"/>
        <v>0</v>
      </c>
      <c r="M9" s="12" t="str">
        <f t="shared" si="5"/>
        <v/>
      </c>
      <c r="N9" s="13"/>
      <c r="O9" s="17" t="str">
        <f t="shared" si="6"/>
        <v/>
      </c>
    </row>
    <row r="10" spans="1:15" s="2" customFormat="1" ht="46.8" x14ac:dyDescent="0.3">
      <c r="A10" s="5" t="s">
        <v>5</v>
      </c>
      <c r="B10" s="14"/>
      <c r="C10" s="14"/>
      <c r="D10" s="14"/>
      <c r="E10" s="14"/>
      <c r="F10" s="14"/>
      <c r="G10" s="14"/>
      <c r="H10" s="14"/>
      <c r="I10" s="14"/>
      <c r="J10" s="11">
        <f t="shared" si="2"/>
        <v>0</v>
      </c>
      <c r="K10" s="11">
        <f t="shared" si="3"/>
        <v>0</v>
      </c>
      <c r="L10" s="11">
        <f t="shared" si="4"/>
        <v>0</v>
      </c>
      <c r="M10" s="12" t="str">
        <f t="shared" si="5"/>
        <v/>
      </c>
      <c r="N10" s="14"/>
      <c r="O10" s="17" t="str">
        <f t="shared" si="6"/>
        <v/>
      </c>
    </row>
    <row r="11" spans="1:15" s="2" customFormat="1" ht="15.6" x14ac:dyDescent="0.3">
      <c r="A11" s="8" t="s">
        <v>6</v>
      </c>
      <c r="B11" s="13"/>
      <c r="C11" s="13"/>
      <c r="D11" s="13"/>
      <c r="E11" s="13"/>
      <c r="F11" s="13"/>
      <c r="G11" s="13"/>
      <c r="H11" s="13"/>
      <c r="I11" s="13"/>
      <c r="J11" s="11">
        <f t="shared" si="2"/>
        <v>0</v>
      </c>
      <c r="K11" s="11">
        <f t="shared" si="3"/>
        <v>0</v>
      </c>
      <c r="L11" s="11">
        <f t="shared" si="4"/>
        <v>0</v>
      </c>
      <c r="M11" s="12" t="str">
        <f t="shared" si="5"/>
        <v/>
      </c>
      <c r="N11" s="13"/>
      <c r="O11" s="17" t="str">
        <f t="shared" si="6"/>
        <v/>
      </c>
    </row>
    <row r="12" spans="1:15" s="2" customFormat="1" ht="15.6" x14ac:dyDescent="0.3">
      <c r="A12" s="5" t="s">
        <v>7</v>
      </c>
      <c r="B12" s="11">
        <f t="shared" ref="B12:I12" si="7">SUM(B13:B15)</f>
        <v>0</v>
      </c>
      <c r="C12" s="11">
        <f t="shared" si="7"/>
        <v>0</v>
      </c>
      <c r="D12" s="11">
        <f t="shared" si="7"/>
        <v>0</v>
      </c>
      <c r="E12" s="11">
        <f t="shared" si="7"/>
        <v>0</v>
      </c>
      <c r="F12" s="11">
        <f t="shared" ref="F12:G12" si="8">SUM(F13:F15)</f>
        <v>0</v>
      </c>
      <c r="G12" s="11">
        <f t="shared" si="8"/>
        <v>0</v>
      </c>
      <c r="H12" s="11">
        <f t="shared" si="7"/>
        <v>0</v>
      </c>
      <c r="I12" s="11">
        <f t="shared" si="7"/>
        <v>0</v>
      </c>
      <c r="J12" s="11">
        <f t="shared" si="2"/>
        <v>0</v>
      </c>
      <c r="K12" s="11">
        <f t="shared" si="3"/>
        <v>0</v>
      </c>
      <c r="L12" s="11">
        <f t="shared" si="4"/>
        <v>0</v>
      </c>
      <c r="M12" s="12" t="str">
        <f t="shared" si="5"/>
        <v/>
      </c>
      <c r="N12" s="11">
        <f>SUM(N13:N15)</f>
        <v>0</v>
      </c>
      <c r="O12" s="17" t="str">
        <f t="shared" si="6"/>
        <v/>
      </c>
    </row>
    <row r="13" spans="1:15" ht="15.6" x14ac:dyDescent="0.3">
      <c r="A13" s="6" t="s">
        <v>12</v>
      </c>
      <c r="B13" s="13"/>
      <c r="C13" s="13"/>
      <c r="D13" s="13"/>
      <c r="E13" s="13"/>
      <c r="F13" s="13"/>
      <c r="G13" s="13"/>
      <c r="H13" s="13"/>
      <c r="I13" s="13"/>
      <c r="J13" s="11">
        <f t="shared" si="2"/>
        <v>0</v>
      </c>
      <c r="K13" s="11">
        <f t="shared" si="3"/>
        <v>0</v>
      </c>
      <c r="L13" s="11">
        <f t="shared" si="4"/>
        <v>0</v>
      </c>
      <c r="M13" s="12" t="str">
        <f t="shared" si="5"/>
        <v/>
      </c>
      <c r="N13" s="15"/>
      <c r="O13" s="17" t="str">
        <f t="shared" si="6"/>
        <v/>
      </c>
    </row>
    <row r="14" spans="1:15" ht="15.6" x14ac:dyDescent="0.3">
      <c r="A14" s="6" t="s">
        <v>13</v>
      </c>
      <c r="B14" s="13"/>
      <c r="C14" s="13"/>
      <c r="D14" s="13"/>
      <c r="E14" s="13"/>
      <c r="F14" s="13"/>
      <c r="G14" s="13"/>
      <c r="H14" s="13"/>
      <c r="I14" s="13"/>
      <c r="J14" s="11">
        <f t="shared" si="2"/>
        <v>0</v>
      </c>
      <c r="K14" s="11">
        <f t="shared" si="3"/>
        <v>0</v>
      </c>
      <c r="L14" s="11">
        <f t="shared" si="4"/>
        <v>0</v>
      </c>
      <c r="M14" s="12" t="str">
        <f t="shared" si="5"/>
        <v/>
      </c>
      <c r="N14" s="15"/>
      <c r="O14" s="17" t="str">
        <f t="shared" si="6"/>
        <v/>
      </c>
    </row>
    <row r="15" spans="1:15" ht="15.6" x14ac:dyDescent="0.3">
      <c r="A15" s="6" t="s">
        <v>14</v>
      </c>
      <c r="B15" s="13"/>
      <c r="C15" s="13"/>
      <c r="D15" s="13"/>
      <c r="E15" s="13"/>
      <c r="F15" s="13"/>
      <c r="G15" s="13"/>
      <c r="H15" s="13"/>
      <c r="I15" s="13"/>
      <c r="J15" s="11">
        <f t="shared" si="2"/>
        <v>0</v>
      </c>
      <c r="K15" s="11">
        <f t="shared" si="3"/>
        <v>0</v>
      </c>
      <c r="L15" s="11">
        <f t="shared" si="4"/>
        <v>0</v>
      </c>
      <c r="M15" s="12" t="str">
        <f t="shared" si="5"/>
        <v/>
      </c>
      <c r="N15" s="15"/>
      <c r="O15" s="17" t="str">
        <f t="shared" si="6"/>
        <v/>
      </c>
    </row>
    <row r="16" spans="1:15" s="2" customFormat="1" ht="40.65" customHeight="1" x14ac:dyDescent="0.3">
      <c r="A16" s="5" t="s">
        <v>8</v>
      </c>
      <c r="B16" s="14"/>
      <c r="C16" s="14"/>
      <c r="D16" s="14"/>
      <c r="E16" s="14"/>
      <c r="F16" s="14"/>
      <c r="G16" s="14"/>
      <c r="H16" s="14"/>
      <c r="I16" s="14"/>
      <c r="J16" s="11">
        <f t="shared" si="2"/>
        <v>0</v>
      </c>
      <c r="K16" s="11">
        <f t="shared" si="3"/>
        <v>0</v>
      </c>
      <c r="L16" s="11">
        <f t="shared" si="4"/>
        <v>0</v>
      </c>
      <c r="M16" s="12" t="str">
        <f t="shared" si="5"/>
        <v/>
      </c>
      <c r="N16" s="14"/>
      <c r="O16" s="17" t="str">
        <f t="shared" si="6"/>
        <v/>
      </c>
    </row>
    <row r="17" spans="1:15" s="2" customFormat="1" ht="15.6" x14ac:dyDescent="0.3">
      <c r="A17" s="9" t="s">
        <v>9</v>
      </c>
      <c r="B17" s="10">
        <f t="shared" ref="B17:I17" si="9">+B4+B7+B8+B9+B10+B11+B12+B16</f>
        <v>0</v>
      </c>
      <c r="C17" s="10">
        <f t="shared" si="9"/>
        <v>0</v>
      </c>
      <c r="D17" s="10">
        <f t="shared" si="9"/>
        <v>0</v>
      </c>
      <c r="E17" s="10">
        <f t="shared" si="9"/>
        <v>0</v>
      </c>
      <c r="F17" s="10">
        <f t="shared" ref="F17:G17" si="10">+F4+F7+F8+F9+F10+F11+F12+F16</f>
        <v>0</v>
      </c>
      <c r="G17" s="10">
        <f t="shared" si="10"/>
        <v>0</v>
      </c>
      <c r="H17" s="10">
        <f t="shared" si="9"/>
        <v>0</v>
      </c>
      <c r="I17" s="10">
        <f t="shared" si="9"/>
        <v>0</v>
      </c>
      <c r="J17" s="11">
        <f t="shared" si="2"/>
        <v>0</v>
      </c>
      <c r="K17" s="11">
        <f t="shared" si="3"/>
        <v>0</v>
      </c>
      <c r="L17" s="22">
        <f t="shared" si="4"/>
        <v>0</v>
      </c>
      <c r="M17" s="23" t="str">
        <f t="shared" si="5"/>
        <v/>
      </c>
      <c r="N17" s="10">
        <f>+N4+N7+N8+N9+N10+N11+N12+N16</f>
        <v>0</v>
      </c>
      <c r="O17" s="17" t="str">
        <f t="shared" si="6"/>
        <v/>
      </c>
    </row>
    <row r="31" spans="1:15" x14ac:dyDescent="0.3">
      <c r="N31" s="16"/>
    </row>
  </sheetData>
  <mergeCells count="1">
    <mergeCell ref="A2:O2"/>
  </mergeCells>
  <conditionalFormatting sqref="O4:O17">
    <cfRule type="beginsWith" dxfId="1" priority="1" operator="beginsWith" text="No coincide">
      <formula>LEFT(O4,LEN("No coincide"))="No coincide"</formula>
    </cfRule>
  </conditionalFormatting>
  <dataValidations count="1">
    <dataValidation type="decimal" operator="greaterThanOrEqual" allowBlank="1" showInputMessage="1" showErrorMessage="1" error="Introduzca sólo números decimales" sqref="N13:N16 N5:N11 B5:I11 B13:I16" xr:uid="{AB02A72B-6B27-4457-A79E-FE6432AD06D4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landscape" r:id="rId1"/>
  <headerFooter>
    <oddFooter>&amp;A</oddFooter>
  </headerFooter>
  <ignoredErrors>
    <ignoredError sqref="B4 B1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83A3E-3FD8-4301-B7E3-C1983C2E636C}">
  <sheetPr>
    <pageSetUpPr fitToPage="1"/>
  </sheetPr>
  <dimension ref="A2:D16"/>
  <sheetViews>
    <sheetView zoomScale="80" zoomScaleNormal="80" workbookViewId="0">
      <selection activeCell="C5" sqref="C5"/>
    </sheetView>
  </sheetViews>
  <sheetFormatPr baseColWidth="10" defaultColWidth="8.6640625" defaultRowHeight="14.4" x14ac:dyDescent="0.3"/>
  <cols>
    <col min="1" max="1" width="64.109375" customWidth="1"/>
    <col min="2" max="2" width="33" customWidth="1"/>
    <col min="3" max="3" width="38.5546875" customWidth="1"/>
    <col min="4" max="4" width="36.88671875" customWidth="1"/>
  </cols>
  <sheetData>
    <row r="2" spans="1:4" ht="23.4" customHeight="1" x14ac:dyDescent="0.3">
      <c r="A2" s="44" t="s">
        <v>35</v>
      </c>
      <c r="B2" s="44"/>
      <c r="C2" s="44"/>
      <c r="D2" s="44"/>
    </row>
    <row r="3" spans="1:4" ht="61.35" customHeight="1" thickBot="1" x14ac:dyDescent="0.35">
      <c r="A3" s="4" t="s">
        <v>0</v>
      </c>
      <c r="B3" s="27" t="s">
        <v>25</v>
      </c>
      <c r="C3" s="27" t="s">
        <v>23</v>
      </c>
      <c r="D3" s="27" t="s">
        <v>32</v>
      </c>
    </row>
    <row r="4" spans="1:4" ht="15.6" x14ac:dyDescent="0.3">
      <c r="A4" s="24" t="s">
        <v>1</v>
      </c>
      <c r="B4" s="28" t="str">
        <f>IF(('Informe económico 2024'!L4)=0,"NO","SI")</f>
        <v>NO</v>
      </c>
      <c r="C4" s="29"/>
      <c r="D4" s="29"/>
    </row>
    <row r="5" spans="1:4" ht="15.6" x14ac:dyDescent="0.3">
      <c r="A5" s="25" t="s">
        <v>10</v>
      </c>
      <c r="B5" s="28" t="str">
        <f>IF(('Informe económico 2024'!L5)=0,"NO","SI")</f>
        <v>NO</v>
      </c>
      <c r="C5" s="29"/>
      <c r="D5" s="29"/>
    </row>
    <row r="6" spans="1:4" ht="15.6" x14ac:dyDescent="0.3">
      <c r="A6" s="25" t="s">
        <v>11</v>
      </c>
      <c r="B6" s="28" t="str">
        <f>IF(('Informe económico 2024'!L6)=0,"NO","SI")</f>
        <v>NO</v>
      </c>
      <c r="C6" s="29"/>
      <c r="D6" s="29"/>
    </row>
    <row r="7" spans="1:4" ht="31.2" x14ac:dyDescent="0.3">
      <c r="A7" s="26" t="s">
        <v>2</v>
      </c>
      <c r="B7" s="28" t="str">
        <f>IF(('Informe económico 2024'!L7)=0,"NO","SI")</f>
        <v>NO</v>
      </c>
      <c r="C7" s="29"/>
      <c r="D7" s="29"/>
    </row>
    <row r="8" spans="1:4" ht="31.2" x14ac:dyDescent="0.3">
      <c r="A8" s="24" t="s">
        <v>3</v>
      </c>
      <c r="B8" s="28" t="str">
        <f>IF(('Informe económico 2024'!L8)=0,"NO","SI")</f>
        <v>NO</v>
      </c>
      <c r="C8" s="29"/>
      <c r="D8" s="29"/>
    </row>
    <row r="9" spans="1:4" ht="15.6" x14ac:dyDescent="0.3">
      <c r="A9" s="26" t="s">
        <v>4</v>
      </c>
      <c r="B9" s="28" t="str">
        <f>IF(('Informe económico 2024'!L9)=0,"NO","SI")</f>
        <v>NO</v>
      </c>
      <c r="C9" s="29"/>
      <c r="D9" s="29"/>
    </row>
    <row r="10" spans="1:4" ht="46.8" x14ac:dyDescent="0.3">
      <c r="A10" s="24" t="s">
        <v>5</v>
      </c>
      <c r="B10" s="28" t="str">
        <f>IF(('Informe económico 2024'!L10)=0,"NO","SI")</f>
        <v>NO</v>
      </c>
      <c r="C10" s="29"/>
      <c r="D10" s="29"/>
    </row>
    <row r="11" spans="1:4" ht="15.6" x14ac:dyDescent="0.3">
      <c r="A11" s="26" t="s">
        <v>6</v>
      </c>
      <c r="B11" s="28" t="str">
        <f>IF(('Informe económico 2024'!L11)=0,"NO","SI")</f>
        <v>NO</v>
      </c>
      <c r="C11" s="29"/>
      <c r="D11" s="29"/>
    </row>
    <row r="12" spans="1:4" ht="15.6" x14ac:dyDescent="0.3">
      <c r="A12" s="24" t="s">
        <v>7</v>
      </c>
      <c r="B12" s="28" t="str">
        <f>IF(('Informe económico 2024'!L12)=0,"NO","SI")</f>
        <v>NO</v>
      </c>
      <c r="C12" s="29"/>
      <c r="D12" s="29"/>
    </row>
    <row r="13" spans="1:4" ht="15.6" x14ac:dyDescent="0.3">
      <c r="A13" s="25" t="s">
        <v>12</v>
      </c>
      <c r="B13" s="28" t="str">
        <f>IF(('Informe económico 2024'!L13)=0,"NO","SI")</f>
        <v>NO</v>
      </c>
      <c r="C13" s="29"/>
      <c r="D13" s="29"/>
    </row>
    <row r="14" spans="1:4" ht="15.6" x14ac:dyDescent="0.3">
      <c r="A14" s="25" t="s">
        <v>13</v>
      </c>
      <c r="B14" s="28" t="str">
        <f>IF(('Informe económico 2024'!L14)=0,"NO","SI")</f>
        <v>NO</v>
      </c>
      <c r="C14" s="29"/>
      <c r="D14" s="29"/>
    </row>
    <row r="15" spans="1:4" ht="15.6" x14ac:dyDescent="0.3">
      <c r="A15" s="25" t="s">
        <v>14</v>
      </c>
      <c r="B15" s="28" t="str">
        <f>IF(('Informe económico 2024'!L15)=0,"NO","SI")</f>
        <v>NO</v>
      </c>
      <c r="C15" s="29"/>
      <c r="D15" s="29"/>
    </row>
    <row r="16" spans="1:4" ht="31.2" x14ac:dyDescent="0.3">
      <c r="A16" s="24" t="s">
        <v>8</v>
      </c>
      <c r="B16" s="28" t="str">
        <f>IF(('Informe económico 2024'!L16)=0,"NO","SI")</f>
        <v>NO</v>
      </c>
      <c r="C16" s="29"/>
      <c r="D16" s="29"/>
    </row>
  </sheetData>
  <mergeCells count="1">
    <mergeCell ref="A2:D2"/>
  </mergeCells>
  <conditionalFormatting sqref="B4:B16">
    <cfRule type="cellIs" dxfId="0" priority="1" operator="equal">
      <formula>"SI"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6F32A6DEEC372419319518438038F3B" ma:contentTypeVersion="1" ma:contentTypeDescription="Crear nuevo documento." ma:contentTypeScope="" ma:versionID="316d384620d28922a4778c47605c433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45b9cca86c6060de293fc16275d6aa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F6AAD9-1F22-4D83-8493-8B82DDDEFD6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D8CC279-601F-485D-899F-910260C1148A}"/>
</file>

<file path=customXml/itemProps3.xml><?xml version="1.0" encoding="utf-8"?>
<ds:datastoreItem xmlns:ds="http://schemas.openxmlformats.org/officeDocument/2006/customXml" ds:itemID="{C90D98F4-8959-42CF-AB2C-E86B8EA574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Cabecera</vt:lpstr>
      <vt:lpstr>Informe económico 2024</vt:lpstr>
      <vt:lpstr>Justificación</vt:lpstr>
      <vt:lpstr>'Informe económico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Hernández Maestro, Enrique</dc:creator>
  <cp:lastModifiedBy>Luis Martínez Pacheco</cp:lastModifiedBy>
  <cp:lastPrinted>2023-12-01T08:25:15Z</cp:lastPrinted>
  <dcterms:created xsi:type="dcterms:W3CDTF">2022-12-15T16:35:33Z</dcterms:created>
  <dcterms:modified xsi:type="dcterms:W3CDTF">2025-01-17T18:34:46Z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2022-12-19T17:16:04Z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e3eddb2f-14b7-4f67-a948-dfa1664dfff0</vt:lpwstr>
  </property>
  <property fmtid="{D5CDD505-2E9C-101B-9397-08002B2CF9AE}" pid="8" name="MSIP_Label_ea60d57e-af5b-4752-ac57-3e4f28ca11dc_ContentBits">
    <vt:lpwstr>0</vt:lpwstr>
  </property>
  <property fmtid="{D5CDD505-2E9C-101B-9397-08002B2CF9AE}" pid="9" name="ContentTypeId">
    <vt:lpwstr>0x01010026F32A6DEEC372419319518438038F3B</vt:lpwstr>
  </property>
</Properties>
</file>