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anela.pagano\Downloads\"/>
    </mc:Choice>
  </mc:AlternateContent>
  <xr:revisionPtr revIDLastSave="0" documentId="8_{30407456-41FB-4A68-97B6-CD5ECA02BD36}" xr6:coauthVersionLast="46" xr6:coauthVersionMax="46" xr10:uidLastSave="{00000000-0000-0000-0000-000000000000}"/>
  <workbookProtection workbookAlgorithmName="SHA-512" workbookHashValue="q+m+Z39V0rjQBfYgMUSbAWH71cWcdd2EcFvTbT63gcdG0fzvVIf7onCUXCse/K5rV6N/tm2P1flTgjtkonxNQQ==" workbookSaltValue="6omFfTS5yoiwwxy4zPklmQ==" workbookSpinCount="100000" lockStructure="1"/>
  <bookViews>
    <workbookView xWindow="2295" yWindow="2295" windowWidth="21600" windowHeight="11385" tabRatio="775" xr2:uid="{00000000-000D-0000-FFFF-FFFF00000000}"/>
  </bookViews>
  <sheets>
    <sheet name="SalidaCuentasAnuales" sheetId="2" r:id="rId1"/>
  </sheets>
  <definedNames>
    <definedName name="_xlnm.Print_Area" localSheetId="0">SalidaCuentasAnuales!$A$1:$I$118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31" i="2" l="1"/>
  <c r="C30" i="2" s="1"/>
  <c r="C29" i="2" s="1"/>
  <c r="C99" i="2"/>
  <c r="D99" i="2"/>
  <c r="C92" i="2"/>
  <c r="D92" i="2"/>
  <c r="C90" i="2"/>
  <c r="D90" i="2"/>
  <c r="C65" i="2"/>
  <c r="C64" i="2" s="1"/>
  <c r="D65" i="2"/>
  <c r="D64" i="2" s="1"/>
  <c r="C59" i="2"/>
  <c r="D59" i="2"/>
  <c r="C47" i="2"/>
  <c r="C45" i="2" s="1"/>
  <c r="D47" i="2"/>
  <c r="D45" i="2" s="1"/>
  <c r="D31" i="2"/>
  <c r="D30" i="2" s="1"/>
  <c r="D29" i="2" s="1"/>
  <c r="C16" i="2"/>
  <c r="C15" i="2" s="1"/>
  <c r="C12" i="2" s="1"/>
  <c r="D16" i="2"/>
  <c r="D15" i="2" s="1"/>
  <c r="D12" i="2" s="1"/>
  <c r="C4" i="2"/>
  <c r="D4" i="2"/>
  <c r="B99" i="2"/>
  <c r="B92" i="2"/>
  <c r="B90" i="2"/>
  <c r="B65" i="2"/>
  <c r="B64" i="2" s="1"/>
  <c r="B59" i="2"/>
  <c r="B47" i="2"/>
  <c r="B45" i="2" s="1"/>
  <c r="B31" i="2"/>
  <c r="B30" i="2" s="1"/>
  <c r="B16" i="2"/>
  <c r="B15" i="2" s="1"/>
  <c r="B12" i="2" s="1"/>
  <c r="C56" i="2" l="1"/>
  <c r="C71" i="2" s="1"/>
  <c r="C103" i="2"/>
  <c r="C104" i="2" s="1"/>
  <c r="C106" i="2" s="1"/>
  <c r="D103" i="2"/>
  <c r="D104" i="2" s="1"/>
  <c r="D106" i="2" s="1"/>
  <c r="D56" i="2"/>
  <c r="D71" i="2" s="1"/>
  <c r="B103" i="2"/>
  <c r="B104" i="2" s="1"/>
  <c r="B106" i="2" s="1"/>
  <c r="D25" i="2"/>
  <c r="C25" i="2"/>
  <c r="B25" i="2"/>
  <c r="B56" i="2"/>
  <c r="B29" i="2"/>
  <c r="C107" i="2" l="1"/>
  <c r="F23" i="2"/>
  <c r="B107" i="2"/>
  <c r="F22" i="2"/>
  <c r="F20" i="2"/>
  <c r="D107" i="2"/>
  <c r="F24" i="2"/>
  <c r="F21" i="2"/>
  <c r="B71" i="2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FV. Villar</author>
  </authors>
  <commentList>
    <comment ref="B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Recuerde que en este campo debe introducir la fecha completa, con el formato yyyy/mm/dd. ej: 2019/12/31.</t>
        </r>
      </text>
    </comment>
    <comment ref="C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Recuerde que en este campo debe introducir la fecha completa, con el formato yyyy/mm/dd. ej: 2019/12/31.</t>
        </r>
      </text>
    </comment>
    <comment ref="D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Recuerde que en este campo debe introducir la fecha completa, con el formato yyyy/mm/dd. ej: 2019/12/31.</t>
        </r>
      </text>
    </comment>
    <comment ref="B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Recuerde que en este campo debe introducir la fecha completa, con el formato yyyy/mm/dd. ej: 2019/12/31..</t>
        </r>
      </text>
    </comment>
    <comment ref="C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Recuerde que en este campo debe introducir la fecha completa, con el formato yyyy/mm/dd. ej: 2019/12/31..</t>
        </r>
      </text>
    </comment>
    <comment ref="D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Recuerde que en este campo debe introducir la fecha completa, con el formato yyyy/mm/dd. ej: 2019/12/31..</t>
        </r>
      </text>
    </comment>
  </commentList>
</comments>
</file>

<file path=xl/sharedStrings.xml><?xml version="1.0" encoding="utf-8"?>
<sst xmlns="http://schemas.openxmlformats.org/spreadsheetml/2006/main" count="106" uniqueCount="103">
  <si>
    <t>A) ACTIVO NO CORRIENTE</t>
  </si>
  <si>
    <t>B) ACTIVO CORRIENTE</t>
  </si>
  <si>
    <t>A) PATRIMONIO NETO</t>
  </si>
  <si>
    <t>B) PASIVO NO CORRIENTE</t>
  </si>
  <si>
    <t>C) PASIVO CORRIENTE</t>
  </si>
  <si>
    <t>ACTIVO</t>
  </si>
  <si>
    <t>PATRIMONIO NETO Y PASIVO</t>
  </si>
  <si>
    <t>CUENTA DE PÉRDIDAS Y GANANCIAS</t>
  </si>
  <si>
    <t>VII. Deuda con características especiales a largo plazo</t>
  </si>
  <si>
    <t>I. Pasivos vinculados con activos no corrientes mantenidos para la venta</t>
  </si>
  <si>
    <t>II. Provisiones a corto plazo</t>
  </si>
  <si>
    <t>III. Deudas a corto plazo</t>
  </si>
  <si>
    <t>3. Otras deudas a corto plazo</t>
  </si>
  <si>
    <t>IV. Deudas con empresas del grupo y asociadas a corto plazo</t>
  </si>
  <si>
    <t>V. Acreedores comerciales y otras cuentas a pagar</t>
  </si>
  <si>
    <t>a) Proveedores a largo plazo</t>
  </si>
  <si>
    <t>b) Proveedores a corto plazo</t>
  </si>
  <si>
    <t>2. Otros acreedores</t>
  </si>
  <si>
    <t>VII. Deuda con características especiales a corto plazo</t>
  </si>
  <si>
    <t>1. Importe neto de la cifra de negocios</t>
  </si>
  <si>
    <t>2. Variación de existencias de productos terminados y en curso de fabricación</t>
  </si>
  <si>
    <t>3. Trabajos realizados por la empresa para su activo</t>
  </si>
  <si>
    <t>4. Aprovisionamientos</t>
  </si>
  <si>
    <t>5. Otros ingresos de explotación</t>
  </si>
  <si>
    <t>6. Gastos de personal</t>
  </si>
  <si>
    <t>7. Otros gastos de explotación</t>
  </si>
  <si>
    <t>8. Amortización del inmovilizado</t>
  </si>
  <si>
    <t>9. Imputación de subvenciones de inmovilizado no financiero y otras</t>
  </si>
  <si>
    <t>10. Excesos de provisiones</t>
  </si>
  <si>
    <t>11. Deterioro y resultado por enajenaciones del inmovilizado</t>
  </si>
  <si>
    <t>12. Diferencia negativa de combinaciones de negocio</t>
  </si>
  <si>
    <t>13. Otros resultados</t>
  </si>
  <si>
    <t>14. Ingresos financieros</t>
  </si>
  <si>
    <t>a) Imputación de subvenciones  donaciones y legados de carácter financiero.</t>
  </si>
  <si>
    <t>b) Otros ingresos financieros.</t>
  </si>
  <si>
    <t>15. Gastos financieros</t>
  </si>
  <si>
    <t>16. Variación de valor razonable en instrumentos financieros</t>
  </si>
  <si>
    <t>17. Diferencias de cambio</t>
  </si>
  <si>
    <t>18. Deterioro y resultado por enajenaciones de instrumentos financieros</t>
  </si>
  <si>
    <t>19. Otros ingresos y gastos de carácter financiero</t>
  </si>
  <si>
    <t>a) Incorporación al activo de gastos financieros</t>
  </si>
  <si>
    <t>b) Ingresos financieros derivados de convenios de acreedores</t>
  </si>
  <si>
    <t>c) Resto de ingresos y gastos</t>
  </si>
  <si>
    <t>B) RESULTADO FINANCIERO (14 + 15 + 16 + 17 + 18 + 19)</t>
  </si>
  <si>
    <t>C) RESULTADO ANTES DE IMPUESTOS (A + B)</t>
  </si>
  <si>
    <t>20. Impuestos sobre beneficios</t>
  </si>
  <si>
    <t>D) RESULTADO DEL EJERCICIO (C + 20)</t>
  </si>
  <si>
    <t>Resultado atribuido a la sociedad dominante</t>
  </si>
  <si>
    <t>Resultado atribuido a socios externos</t>
  </si>
  <si>
    <t>A) RESULTADO DE EXPLOTACIÓN (1 + 2 + 3 + 4 + 5 + 6 + 7 + 8 + 9 + 10 + 11 + 12 + 13)</t>
  </si>
  <si>
    <t>TOTAL PATRIMONIO NETO Y PASIVO (A + B + C)</t>
  </si>
  <si>
    <t>VI. Periodificaciones a corto plazo</t>
  </si>
  <si>
    <t>1. Proveedores</t>
  </si>
  <si>
    <t>1. Deudas con entidades de crédito</t>
  </si>
  <si>
    <t>2. Acreedores por arrendamiento financiero</t>
  </si>
  <si>
    <t>I. Inmovilizado intangible</t>
  </si>
  <si>
    <t>II. Inmovilizado material</t>
  </si>
  <si>
    <t>III. Inversiones inmobiliarias</t>
  </si>
  <si>
    <t>IV. Inversiones en empresas del grupo y asociadas a largo plazo</t>
  </si>
  <si>
    <t>V. Inversiones financieras a largo plazo</t>
  </si>
  <si>
    <t>VI. Activos por impuesto diferido</t>
  </si>
  <si>
    <t>VII. Deudores comerciales no corrientes</t>
  </si>
  <si>
    <t>I. Activos no corrientes mantenidos para la venta</t>
  </si>
  <si>
    <t>II. Existencias</t>
  </si>
  <si>
    <t>III. Deudores comerciales y otras cuentas a cobrar</t>
  </si>
  <si>
    <t>1. Clientes por ventas y prestaciones de servicios</t>
  </si>
  <si>
    <t>a) Clientes por ventas y prestaciones de servicios a largo plazo</t>
  </si>
  <si>
    <t>b) Clientes por ventas y prestaciones de servicios a corto plazo</t>
  </si>
  <si>
    <t>2. Accionistas (socios) por desembolsos exigidos</t>
  </si>
  <si>
    <t>3. Otros deudores</t>
  </si>
  <si>
    <t>IV. Inversiones en empresas del grupo y asociadas a corto plazo</t>
  </si>
  <si>
    <t>V. Inversiones financieras a corto plazo</t>
  </si>
  <si>
    <t>VII. Efectivo y otros activos líquidos equivalentes</t>
  </si>
  <si>
    <t>TOTAL ACTIVO (A + B)</t>
  </si>
  <si>
    <t>A-1) Fondos propios</t>
  </si>
  <si>
    <t>I. Capital</t>
  </si>
  <si>
    <t>1. Capital escriturado</t>
  </si>
  <si>
    <t>2. (Capital no exigido)</t>
  </si>
  <si>
    <t>II. Prima de emisión</t>
  </si>
  <si>
    <t>III. Reservas</t>
  </si>
  <si>
    <t>IV. (Acciones y participaciones en patrimonio propias)</t>
  </si>
  <si>
    <t>V. Resultados de ejercicios anteriores</t>
  </si>
  <si>
    <t>VI. Otras aportaciones de socios</t>
  </si>
  <si>
    <t>VII. Resultado del ejercicio</t>
  </si>
  <si>
    <t>VIII. (Dividendo a cuenta)</t>
  </si>
  <si>
    <t>IX. Otros instrumentos de patrimonio neto</t>
  </si>
  <si>
    <t>A-2) Ajustes por cambios de valor</t>
  </si>
  <si>
    <t>A-3) Subvenciones  donaciones y legados recibidos</t>
  </si>
  <si>
    <t>A-4) Socios externos</t>
  </si>
  <si>
    <t>I. Provisiones a largo plazo</t>
  </si>
  <si>
    <t>II. Deudas a largo plazo</t>
  </si>
  <si>
    <t>3. Otras deudas a largo plazo</t>
  </si>
  <si>
    <t>III. Deudas con empresas del grupo y asociadas a largo plazo</t>
  </si>
  <si>
    <t>IV. Pasivos por impuesto diferido</t>
  </si>
  <si>
    <t>V. Periodificaciones a largo plazo</t>
  </si>
  <si>
    <t>VI. Acreedores comerciales no corrientes</t>
  </si>
  <si>
    <t>conceptos a rellenar</t>
  </si>
  <si>
    <t>datos calculados (no editables)</t>
  </si>
  <si>
    <t>POSICION</t>
  </si>
  <si>
    <t>Los campos habilitados para rellenar, tienen que ser números no pueden contener fórmulas o texto.</t>
  </si>
  <si>
    <t>Recuerde que esta herramienta Excel, se tiene que utilizar exclusivamente para cumplimentar estados financieros históricos.</t>
  </si>
  <si>
    <t>FECHA DE CIERRE EJERCICIO</t>
  </si>
  <si>
    <t>FECHA DE INICIO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</si>
</sst>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3" fontId="2" fillId="3" borderId="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2" borderId="0" xfId="0" applyFill="1"/>
    <xf numFmtId="0" fontId="0" fillId="0" borderId="3" xfId="0" applyFill="1" applyBorder="1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ont="1" applyBorder="1"/>
    <xf numFmtId="0" fontId="2" fillId="0" borderId="10" xfId="0" applyFont="1" applyBorder="1"/>
    <xf numFmtId="4" fontId="2" fillId="0" borderId="0" xfId="0" applyNumberFormat="1" applyFont="1" applyBorder="1"/>
    <xf numFmtId="4" fontId="2" fillId="3" borderId="9" xfId="0" applyNumberFormat="1" applyFont="1" applyFill="1" applyBorder="1" applyProtection="1"/>
    <xf numFmtId="4" fontId="0" fillId="0" borderId="0" xfId="0" applyNumberFormat="1" applyBorder="1" applyProtection="1">
      <protection locked="0"/>
    </xf>
    <xf numFmtId="4" fontId="2" fillId="3" borderId="6" xfId="0" applyNumberFormat="1" applyFont="1" applyFill="1" applyBorder="1" applyProtection="1"/>
    <xf numFmtId="4" fontId="0" fillId="0" borderId="3" xfId="0" applyNumberFormat="1" applyBorder="1"/>
    <xf numFmtId="4" fontId="0" fillId="0" borderId="4" xfId="0" applyNumberFormat="1" applyBorder="1"/>
    <xf numFmtId="0" fontId="4" fillId="0" borderId="3" xfId="0" applyFont="1" applyBorder="1"/>
    <xf numFmtId="0" fontId="6" fillId="0" borderId="3" xfId="0" applyFont="1" applyBorder="1"/>
    <xf numFmtId="49" fontId="2" fillId="0" borderId="10" xfId="0" applyNumberFormat="1" applyFont="1" applyBorder="1" applyProtection="1">
      <protection locked="0"/>
    </xf>
  </cellXfs>
  <cellStyles count="13">
    <cellStyle name="Millares 2" xfId="12" xr:uid="{00000000-0005-0000-0000-000000000000}"/>
    <cellStyle name="Millares 3" xfId="11" xr:uid="{00000000-0005-0000-0000-000001000000}"/>
    <cellStyle name="Millares 4" xfId="7" xr:uid="{00000000-0005-0000-0000-000002000000}"/>
    <cellStyle name="Moneda 2" xfId="8" xr:uid="{00000000-0005-0000-0000-000003000000}"/>
    <cellStyle name="Moneda 3" xfId="2" xr:uid="{00000000-0005-0000-0000-000004000000}"/>
    <cellStyle name="Normal" xfId="0" builtinId="0"/>
    <cellStyle name="Normal 2" xfId="3" xr:uid="{00000000-0005-0000-0000-000006000000}"/>
    <cellStyle name="Normal 2 2" xfId="9" xr:uid="{00000000-0005-0000-0000-000007000000}"/>
    <cellStyle name="Normal 3" xfId="1" xr:uid="{00000000-0005-0000-0000-000008000000}"/>
    <cellStyle name="Normal 4" xfId="5" xr:uid="{00000000-0005-0000-0000-000009000000}"/>
    <cellStyle name="Porcentaje 2" xfId="4" xr:uid="{00000000-0005-0000-0000-00000A000000}"/>
    <cellStyle name="Porcentual 2 2" xfId="10" xr:uid="{00000000-0005-0000-0000-00000B000000}"/>
    <cellStyle name="Porcentual 4" xfId="6" xr:uid="{00000000-0005-0000-0000-00000C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A126"/>
  <sheetViews>
    <sheetView tabSelected="1" zoomScaleNormal="100" zoomScaleSheetLayoutView="70" workbookViewId="0">
      <selection activeCell="D1" sqref="D1"/>
    </sheetView>
  </sheetViews>
  <sheetFormatPr baseColWidth="10" defaultColWidth="9.140625" defaultRowHeight="15" x14ac:dyDescent="0.25"/>
  <cols>
    <col min="1" max="1" width="83" style="2" customWidth="1"/>
    <col min="2" max="4" width="13.42578125" style="2" customWidth="1"/>
    <col min="5" max="5" width="21" style="2" customWidth="1"/>
    <col min="6" max="6" width="10" style="2" bestFit="1" customWidth="1"/>
    <col min="7" max="16384" width="9.140625" style="2"/>
  </cols>
  <sheetData>
    <row r="1" spans="1:27" x14ac:dyDescent="0.25">
      <c r="A1" s="23" t="s">
        <v>102</v>
      </c>
      <c r="B1" s="32"/>
      <c r="C1" s="32"/>
      <c r="D1" s="32"/>
      <c r="E1" s="17" t="s">
        <v>98</v>
      </c>
      <c r="F1" s="9"/>
      <c r="G1" s="31">
        <v>2020</v>
      </c>
      <c r="T1" s="10"/>
      <c r="U1" s="10"/>
      <c r="V1" s="10"/>
      <c r="W1" s="10"/>
      <c r="X1" s="10"/>
      <c r="Y1" s="10"/>
      <c r="Z1" s="10"/>
      <c r="AA1" s="10"/>
    </row>
    <row r="2" spans="1:27" x14ac:dyDescent="0.25">
      <c r="A2" s="23" t="s">
        <v>101</v>
      </c>
      <c r="B2" s="32"/>
      <c r="C2" s="32"/>
      <c r="D2" s="32"/>
      <c r="E2" s="5"/>
      <c r="F2" s="3"/>
      <c r="G2" s="3"/>
      <c r="T2" s="10"/>
      <c r="U2" s="10"/>
      <c r="V2" s="10"/>
      <c r="W2" s="10"/>
      <c r="X2" s="10"/>
      <c r="Y2" s="10"/>
      <c r="Z2" s="10"/>
      <c r="AA2" s="10"/>
    </row>
    <row r="3" spans="1:27" x14ac:dyDescent="0.25">
      <c r="A3" s="22" t="s">
        <v>5</v>
      </c>
      <c r="B3" s="24">
        <v>0</v>
      </c>
      <c r="C3" s="24">
        <v>0</v>
      </c>
      <c r="D3" s="24">
        <v>0</v>
      </c>
      <c r="E3" s="21">
        <v>1</v>
      </c>
      <c r="F3" s="11"/>
      <c r="G3" s="16"/>
      <c r="I3" s="1"/>
      <c r="T3" s="10"/>
      <c r="U3" s="10"/>
      <c r="V3" s="10"/>
      <c r="W3" s="10"/>
      <c r="X3" s="10"/>
      <c r="Y3" s="10"/>
      <c r="Z3" s="10"/>
      <c r="AA3" s="10"/>
    </row>
    <row r="4" spans="1:27" x14ac:dyDescent="0.25">
      <c r="A4" s="7" t="s">
        <v>0</v>
      </c>
      <c r="B4" s="25">
        <f>+B5+B6+B7+B8+B9+B10+B11</f>
        <v>0</v>
      </c>
      <c r="C4" s="25">
        <f t="shared" ref="C4:D4" si="0">+C5+C6+C7+C8+C9+C10+C11</f>
        <v>0</v>
      </c>
      <c r="D4" s="25">
        <f t="shared" si="0"/>
        <v>0</v>
      </c>
      <c r="E4" s="18">
        <v>2</v>
      </c>
      <c r="F4" s="11"/>
      <c r="G4" s="5" t="s">
        <v>96</v>
      </c>
      <c r="I4" s="1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x14ac:dyDescent="0.25">
      <c r="A5" s="7" t="s">
        <v>55</v>
      </c>
      <c r="B5" s="26">
        <v>0</v>
      </c>
      <c r="C5" s="26">
        <v>0</v>
      </c>
      <c r="D5" s="26">
        <v>0</v>
      </c>
      <c r="E5" s="19">
        <v>3</v>
      </c>
      <c r="F5" s="4"/>
      <c r="J5" s="4"/>
      <c r="O5" s="10"/>
      <c r="P5" s="10"/>
      <c r="Q5" s="10"/>
      <c r="R5" s="10"/>
      <c r="S5" s="10"/>
    </row>
    <row r="6" spans="1:27" x14ac:dyDescent="0.25">
      <c r="A6" s="7" t="s">
        <v>56</v>
      </c>
      <c r="B6" s="26">
        <v>0</v>
      </c>
      <c r="C6" s="26">
        <v>0</v>
      </c>
      <c r="D6" s="26">
        <v>0</v>
      </c>
      <c r="E6" s="19">
        <v>4</v>
      </c>
      <c r="F6" s="6"/>
      <c r="G6" s="2" t="s">
        <v>97</v>
      </c>
      <c r="O6" s="10"/>
      <c r="P6" s="10"/>
      <c r="Q6" s="10"/>
      <c r="R6" s="10"/>
      <c r="S6" s="10"/>
    </row>
    <row r="7" spans="1:27" x14ac:dyDescent="0.25">
      <c r="A7" s="7" t="s">
        <v>57</v>
      </c>
      <c r="B7" s="26">
        <v>0</v>
      </c>
      <c r="C7" s="26">
        <v>0</v>
      </c>
      <c r="D7" s="26">
        <v>0</v>
      </c>
      <c r="E7" s="18">
        <v>5</v>
      </c>
      <c r="O7" s="10"/>
      <c r="P7" s="10"/>
      <c r="Q7" s="10"/>
      <c r="R7" s="10"/>
      <c r="S7" s="10"/>
    </row>
    <row r="8" spans="1:27" x14ac:dyDescent="0.25">
      <c r="A8" s="7" t="s">
        <v>58</v>
      </c>
      <c r="B8" s="26">
        <v>0</v>
      </c>
      <c r="C8" s="26">
        <v>0</v>
      </c>
      <c r="D8" s="26">
        <v>0</v>
      </c>
      <c r="E8" s="19">
        <v>6</v>
      </c>
      <c r="F8" s="30" t="s">
        <v>99</v>
      </c>
    </row>
    <row r="9" spans="1:27" x14ac:dyDescent="0.25">
      <c r="A9" s="7" t="s">
        <v>59</v>
      </c>
      <c r="B9" s="26">
        <v>0</v>
      </c>
      <c r="C9" s="26">
        <v>0</v>
      </c>
      <c r="D9" s="26">
        <v>0</v>
      </c>
      <c r="E9" s="19">
        <v>7</v>
      </c>
    </row>
    <row r="10" spans="1:27" x14ac:dyDescent="0.25">
      <c r="A10" s="7" t="s">
        <v>60</v>
      </c>
      <c r="B10" s="26">
        <v>0</v>
      </c>
      <c r="C10" s="26">
        <v>0</v>
      </c>
      <c r="D10" s="26">
        <v>0</v>
      </c>
      <c r="E10" s="18">
        <v>8</v>
      </c>
      <c r="F10" s="30" t="s">
        <v>100</v>
      </c>
    </row>
    <row r="11" spans="1:27" x14ac:dyDescent="0.25">
      <c r="A11" s="7" t="s">
        <v>61</v>
      </c>
      <c r="B11" s="26">
        <v>0</v>
      </c>
      <c r="C11" s="26">
        <v>0</v>
      </c>
      <c r="D11" s="26">
        <v>0</v>
      </c>
      <c r="E11" s="19">
        <v>9</v>
      </c>
    </row>
    <row r="12" spans="1:27" x14ac:dyDescent="0.25">
      <c r="A12" s="7" t="s">
        <v>1</v>
      </c>
      <c r="B12" s="27">
        <f>+B13+B14+B15+B21+B22+B23+B24</f>
        <v>0</v>
      </c>
      <c r="C12" s="27">
        <f t="shared" ref="C12:D12" si="1">+C13+C14+C15+C21+C22+C23+C24</f>
        <v>0</v>
      </c>
      <c r="D12" s="27">
        <f t="shared" si="1"/>
        <v>0</v>
      </c>
      <c r="E12" s="19">
        <v>10</v>
      </c>
      <c r="F12" s="1"/>
      <c r="H12" s="1"/>
      <c r="J12" s="5"/>
    </row>
    <row r="13" spans="1:27" x14ac:dyDescent="0.25">
      <c r="A13" s="7" t="s">
        <v>62</v>
      </c>
      <c r="B13" s="26">
        <v>0</v>
      </c>
      <c r="C13" s="26">
        <v>0</v>
      </c>
      <c r="D13" s="26">
        <v>0</v>
      </c>
      <c r="E13" s="18">
        <v>11</v>
      </c>
    </row>
    <row r="14" spans="1:27" x14ac:dyDescent="0.25">
      <c r="A14" s="7" t="s">
        <v>63</v>
      </c>
      <c r="B14" s="26">
        <v>0</v>
      </c>
      <c r="C14" s="26">
        <v>0</v>
      </c>
      <c r="D14" s="26">
        <v>0</v>
      </c>
      <c r="E14" s="19">
        <v>12</v>
      </c>
    </row>
    <row r="15" spans="1:27" x14ac:dyDescent="0.25">
      <c r="A15" s="7" t="s">
        <v>64</v>
      </c>
      <c r="B15" s="27">
        <f>+B16+B19+B20</f>
        <v>0</v>
      </c>
      <c r="C15" s="27">
        <f t="shared" ref="C15:D15" si="2">+C16+C19+C20</f>
        <v>0</v>
      </c>
      <c r="D15" s="27">
        <f t="shared" si="2"/>
        <v>0</v>
      </c>
      <c r="E15" s="19">
        <v>13</v>
      </c>
    </row>
    <row r="16" spans="1:27" x14ac:dyDescent="0.25">
      <c r="A16" s="7" t="s">
        <v>65</v>
      </c>
      <c r="B16" s="27">
        <f>+B17+B18</f>
        <v>0</v>
      </c>
      <c r="C16" s="27">
        <f t="shared" ref="C16:D16" si="3">+C17+C18</f>
        <v>0</v>
      </c>
      <c r="D16" s="27">
        <f t="shared" si="3"/>
        <v>0</v>
      </c>
      <c r="E16" s="18">
        <v>14</v>
      </c>
    </row>
    <row r="17" spans="1:6" x14ac:dyDescent="0.25">
      <c r="A17" s="7" t="s">
        <v>66</v>
      </c>
      <c r="B17" s="26">
        <v>0</v>
      </c>
      <c r="C17" s="26">
        <v>0</v>
      </c>
      <c r="D17" s="26">
        <v>0</v>
      </c>
      <c r="E17" s="19">
        <v>15</v>
      </c>
    </row>
    <row r="18" spans="1:6" x14ac:dyDescent="0.25">
      <c r="A18" s="7" t="s">
        <v>67</v>
      </c>
      <c r="B18" s="26">
        <v>0</v>
      </c>
      <c r="C18" s="26">
        <v>0</v>
      </c>
      <c r="D18" s="26">
        <v>0</v>
      </c>
      <c r="E18" s="19">
        <v>16</v>
      </c>
    </row>
    <row r="19" spans="1:6" x14ac:dyDescent="0.25">
      <c r="A19" s="7" t="s">
        <v>68</v>
      </c>
      <c r="B19" s="26">
        <v>0</v>
      </c>
      <c r="C19" s="26">
        <v>0</v>
      </c>
      <c r="D19" s="26">
        <v>0</v>
      </c>
      <c r="E19" s="18">
        <v>17</v>
      </c>
      <c r="F19" s="2" t="str">
        <f>IF(B25=B71,"",CONCATENATE("El activo y pasivo del año ",B2," no coincide"))</f>
        <v/>
      </c>
    </row>
    <row r="20" spans="1:6" x14ac:dyDescent="0.25">
      <c r="A20" s="7" t="s">
        <v>69</v>
      </c>
      <c r="B20" s="26">
        <v>0</v>
      </c>
      <c r="C20" s="26">
        <v>0</v>
      </c>
      <c r="D20" s="26">
        <v>0</v>
      </c>
      <c r="E20" s="19">
        <v>18</v>
      </c>
      <c r="F20" s="2" t="str">
        <f>IF(C25=C71,"",CONCATENATE("El activo y pasivo del año ",C2," no coincide"))</f>
        <v/>
      </c>
    </row>
    <row r="21" spans="1:6" x14ac:dyDescent="0.25">
      <c r="A21" s="7" t="s">
        <v>70</v>
      </c>
      <c r="B21" s="26">
        <v>0</v>
      </c>
      <c r="C21" s="26">
        <v>0</v>
      </c>
      <c r="D21" s="26">
        <v>0</v>
      </c>
      <c r="E21" s="19">
        <v>19</v>
      </c>
      <c r="F21" s="2" t="str">
        <f>IF(D25=D71,"",CONCATENATE("El activo y pasivo del año ",D2," no coincide"))</f>
        <v/>
      </c>
    </row>
    <row r="22" spans="1:6" x14ac:dyDescent="0.25">
      <c r="A22" s="7" t="s">
        <v>71</v>
      </c>
      <c r="B22" s="26">
        <v>0</v>
      </c>
      <c r="C22" s="26">
        <v>0</v>
      </c>
      <c r="D22" s="26">
        <v>0</v>
      </c>
      <c r="E22" s="18">
        <v>20</v>
      </c>
      <c r="F22" s="2" t="str">
        <f>IF(B39=B106,"",CONCATENATE("El resultado del ejercicio ",B2," no coincide en el balance y la cuenta de pérdidas y ganancias"))</f>
        <v/>
      </c>
    </row>
    <row r="23" spans="1:6" x14ac:dyDescent="0.25">
      <c r="A23" s="7" t="s">
        <v>51</v>
      </c>
      <c r="B23" s="26">
        <v>0</v>
      </c>
      <c r="C23" s="26">
        <v>0</v>
      </c>
      <c r="D23" s="26">
        <v>0</v>
      </c>
      <c r="E23" s="19">
        <v>21</v>
      </c>
      <c r="F23" s="2" t="str">
        <f>IF(C39=C106,"",CONCATENATE("El resultado del ejercicio ",C2," no coincide en el balance y la cuenta de pérdidas y ganancias"))</f>
        <v/>
      </c>
    </row>
    <row r="24" spans="1:6" x14ac:dyDescent="0.25">
      <c r="A24" s="7" t="s">
        <v>72</v>
      </c>
      <c r="B24" s="26">
        <v>0</v>
      </c>
      <c r="C24" s="26">
        <v>0</v>
      </c>
      <c r="D24" s="26">
        <v>0</v>
      </c>
      <c r="E24" s="19">
        <v>22</v>
      </c>
      <c r="F24" s="2" t="str">
        <f>IF(D39=D106,"",CONCATENATE("El resultado del ejercicio ",D2," no coincide en el balance y la cuenta de pérdidas y ganancias"))</f>
        <v/>
      </c>
    </row>
    <row r="25" spans="1:6" x14ac:dyDescent="0.25">
      <c r="A25" s="7" t="s">
        <v>73</v>
      </c>
      <c r="B25" s="27">
        <f>+B4+B12</f>
        <v>0</v>
      </c>
      <c r="C25" s="27">
        <f t="shared" ref="C25:D25" si="4">+C4+C12</f>
        <v>0</v>
      </c>
      <c r="D25" s="27">
        <f t="shared" si="4"/>
        <v>0</v>
      </c>
      <c r="E25" s="18">
        <v>23</v>
      </c>
    </row>
    <row r="28" spans="1:6" x14ac:dyDescent="0.25">
      <c r="A28" s="7" t="s">
        <v>6</v>
      </c>
      <c r="B28" s="28">
        <v>0</v>
      </c>
      <c r="C28" s="28">
        <v>0</v>
      </c>
      <c r="D28" s="28">
        <v>0</v>
      </c>
      <c r="E28" s="20">
        <v>24</v>
      </c>
    </row>
    <row r="29" spans="1:6" x14ac:dyDescent="0.25">
      <c r="A29" s="7" t="s">
        <v>2</v>
      </c>
      <c r="B29" s="27">
        <f>+B30+B42+B43+B44</f>
        <v>0</v>
      </c>
      <c r="C29" s="27">
        <f t="shared" ref="C29:D29" si="5">+C30+C42+C43+C44</f>
        <v>0</v>
      </c>
      <c r="D29" s="27">
        <f t="shared" si="5"/>
        <v>0</v>
      </c>
      <c r="E29" s="20">
        <v>25</v>
      </c>
    </row>
    <row r="30" spans="1:6" x14ac:dyDescent="0.25">
      <c r="A30" s="7" t="s">
        <v>74</v>
      </c>
      <c r="B30" s="27">
        <f>+B31+B34+B35+B36+B37+B38+B39+B40+B41</f>
        <v>0</v>
      </c>
      <c r="C30" s="27">
        <f t="shared" ref="C30:D30" si="6">+C31+C34+C35+C36+C37+C38+C39+C40+C41</f>
        <v>0</v>
      </c>
      <c r="D30" s="27">
        <f t="shared" si="6"/>
        <v>0</v>
      </c>
      <c r="E30" s="20">
        <v>26</v>
      </c>
    </row>
    <row r="31" spans="1:6" x14ac:dyDescent="0.25">
      <c r="A31" s="7" t="s">
        <v>75</v>
      </c>
      <c r="B31" s="27">
        <f>+B32+B33</f>
        <v>0</v>
      </c>
      <c r="C31" s="27">
        <f>+C32+C33</f>
        <v>0</v>
      </c>
      <c r="D31" s="27">
        <f t="shared" ref="D31" si="7">+D32+D33</f>
        <v>0</v>
      </c>
      <c r="E31" s="20">
        <v>27</v>
      </c>
    </row>
    <row r="32" spans="1:6" x14ac:dyDescent="0.25">
      <c r="A32" s="7" t="s">
        <v>76</v>
      </c>
      <c r="B32" s="26">
        <v>0</v>
      </c>
      <c r="C32" s="26">
        <v>0</v>
      </c>
      <c r="D32" s="26">
        <v>0</v>
      </c>
      <c r="E32" s="20">
        <v>28</v>
      </c>
    </row>
    <row r="33" spans="1:5" x14ac:dyDescent="0.25">
      <c r="A33" s="7" t="s">
        <v>77</v>
      </c>
      <c r="B33" s="26">
        <v>0</v>
      </c>
      <c r="C33" s="26">
        <v>0</v>
      </c>
      <c r="D33" s="26">
        <v>0</v>
      </c>
      <c r="E33" s="20">
        <v>29</v>
      </c>
    </row>
    <row r="34" spans="1:5" x14ac:dyDescent="0.25">
      <c r="A34" s="7" t="s">
        <v>78</v>
      </c>
      <c r="B34" s="26">
        <v>0</v>
      </c>
      <c r="C34" s="26">
        <v>0</v>
      </c>
      <c r="D34" s="26">
        <v>0</v>
      </c>
      <c r="E34" s="20">
        <v>30</v>
      </c>
    </row>
    <row r="35" spans="1:5" x14ac:dyDescent="0.25">
      <c r="A35" s="7" t="s">
        <v>79</v>
      </c>
      <c r="B35" s="26">
        <v>0</v>
      </c>
      <c r="C35" s="26">
        <v>0</v>
      </c>
      <c r="D35" s="26">
        <v>0</v>
      </c>
      <c r="E35" s="20">
        <v>31</v>
      </c>
    </row>
    <row r="36" spans="1:5" x14ac:dyDescent="0.25">
      <c r="A36" s="7" t="s">
        <v>80</v>
      </c>
      <c r="B36" s="26">
        <v>0</v>
      </c>
      <c r="C36" s="26">
        <v>0</v>
      </c>
      <c r="D36" s="26">
        <v>0</v>
      </c>
      <c r="E36" s="20">
        <v>32</v>
      </c>
    </row>
    <row r="37" spans="1:5" x14ac:dyDescent="0.25">
      <c r="A37" s="7" t="s">
        <v>81</v>
      </c>
      <c r="B37" s="26">
        <v>0</v>
      </c>
      <c r="C37" s="26">
        <v>0</v>
      </c>
      <c r="D37" s="26">
        <v>0</v>
      </c>
      <c r="E37" s="20">
        <v>33</v>
      </c>
    </row>
    <row r="38" spans="1:5" x14ac:dyDescent="0.25">
      <c r="A38" s="7" t="s">
        <v>82</v>
      </c>
      <c r="B38" s="26">
        <v>0</v>
      </c>
      <c r="C38" s="26">
        <v>0</v>
      </c>
      <c r="D38" s="26">
        <v>0</v>
      </c>
      <c r="E38" s="20">
        <v>34</v>
      </c>
    </row>
    <row r="39" spans="1:5" x14ac:dyDescent="0.25">
      <c r="A39" s="7" t="s">
        <v>83</v>
      </c>
      <c r="B39" s="26">
        <v>0</v>
      </c>
      <c r="C39" s="26">
        <v>0</v>
      </c>
      <c r="D39" s="26">
        <v>0</v>
      </c>
      <c r="E39" s="20">
        <v>35</v>
      </c>
    </row>
    <row r="40" spans="1:5" x14ac:dyDescent="0.25">
      <c r="A40" s="7" t="s">
        <v>84</v>
      </c>
      <c r="B40" s="26">
        <v>0</v>
      </c>
      <c r="C40" s="26">
        <v>0</v>
      </c>
      <c r="D40" s="26">
        <v>0</v>
      </c>
      <c r="E40" s="20">
        <v>36</v>
      </c>
    </row>
    <row r="41" spans="1:5" x14ac:dyDescent="0.25">
      <c r="A41" s="7" t="s">
        <v>85</v>
      </c>
      <c r="B41" s="26">
        <v>0</v>
      </c>
      <c r="C41" s="26">
        <v>0</v>
      </c>
      <c r="D41" s="26">
        <v>0</v>
      </c>
      <c r="E41" s="20">
        <v>37</v>
      </c>
    </row>
    <row r="42" spans="1:5" x14ac:dyDescent="0.25">
      <c r="A42" s="7" t="s">
        <v>86</v>
      </c>
      <c r="B42" s="26">
        <v>0</v>
      </c>
      <c r="C42" s="26">
        <v>0</v>
      </c>
      <c r="D42" s="26">
        <v>0</v>
      </c>
      <c r="E42" s="20">
        <v>38</v>
      </c>
    </row>
    <row r="43" spans="1:5" x14ac:dyDescent="0.25">
      <c r="A43" s="7" t="s">
        <v>87</v>
      </c>
      <c r="B43" s="26">
        <v>0</v>
      </c>
      <c r="C43" s="26">
        <v>0</v>
      </c>
      <c r="D43" s="26">
        <v>0</v>
      </c>
      <c r="E43" s="20">
        <v>39</v>
      </c>
    </row>
    <row r="44" spans="1:5" x14ac:dyDescent="0.25">
      <c r="A44" s="14" t="s">
        <v>88</v>
      </c>
      <c r="B44" s="26">
        <v>0</v>
      </c>
      <c r="C44" s="26">
        <v>0</v>
      </c>
      <c r="D44" s="26">
        <v>0</v>
      </c>
      <c r="E44" s="20">
        <v>40</v>
      </c>
    </row>
    <row r="45" spans="1:5" x14ac:dyDescent="0.25">
      <c r="A45" s="8" t="s">
        <v>3</v>
      </c>
      <c r="B45" s="27">
        <f>+B46+B47+B51+B52+B53+B54+B55</f>
        <v>0</v>
      </c>
      <c r="C45" s="27">
        <f t="shared" ref="C45" si="8">+C46+C47+C51+C52+C53+C54+C55</f>
        <v>0</v>
      </c>
      <c r="D45" s="27">
        <f>+D46+D47+D51+D52+D53+D54+D55</f>
        <v>0</v>
      </c>
      <c r="E45" s="20">
        <v>41</v>
      </c>
    </row>
    <row r="46" spans="1:5" x14ac:dyDescent="0.25">
      <c r="A46" s="8" t="s">
        <v>89</v>
      </c>
      <c r="B46" s="26">
        <v>0</v>
      </c>
      <c r="C46" s="26">
        <v>0</v>
      </c>
      <c r="D46" s="26">
        <v>0</v>
      </c>
      <c r="E46" s="20">
        <v>42</v>
      </c>
    </row>
    <row r="47" spans="1:5" x14ac:dyDescent="0.25">
      <c r="A47" s="8" t="s">
        <v>90</v>
      </c>
      <c r="B47" s="27">
        <f>+B48+B49+B50</f>
        <v>0</v>
      </c>
      <c r="C47" s="27">
        <f t="shared" ref="C47" si="9">+C48+C49+C50</f>
        <v>0</v>
      </c>
      <c r="D47" s="27">
        <f>+D48+D49+D50</f>
        <v>0</v>
      </c>
      <c r="E47" s="20">
        <v>43</v>
      </c>
    </row>
    <row r="48" spans="1:5" x14ac:dyDescent="0.25">
      <c r="A48" s="8" t="s">
        <v>53</v>
      </c>
      <c r="B48" s="26">
        <v>0</v>
      </c>
      <c r="C48" s="26">
        <v>0</v>
      </c>
      <c r="D48" s="26">
        <v>0</v>
      </c>
      <c r="E48" s="20">
        <v>44</v>
      </c>
    </row>
    <row r="49" spans="1:27" x14ac:dyDescent="0.25">
      <c r="A49" s="8" t="s">
        <v>54</v>
      </c>
      <c r="B49" s="26">
        <v>0</v>
      </c>
      <c r="C49" s="26">
        <v>0</v>
      </c>
      <c r="D49" s="26">
        <v>0</v>
      </c>
      <c r="E49" s="20">
        <v>45</v>
      </c>
    </row>
    <row r="50" spans="1:27" x14ac:dyDescent="0.25">
      <c r="A50" s="8" t="s">
        <v>91</v>
      </c>
      <c r="B50" s="26">
        <v>0</v>
      </c>
      <c r="C50" s="26">
        <v>0</v>
      </c>
      <c r="D50" s="26">
        <v>0</v>
      </c>
      <c r="E50" s="20">
        <v>46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x14ac:dyDescent="0.25">
      <c r="A51" s="8" t="s">
        <v>92</v>
      </c>
      <c r="B51" s="26">
        <v>0</v>
      </c>
      <c r="C51" s="26">
        <v>0</v>
      </c>
      <c r="D51" s="26">
        <v>0</v>
      </c>
      <c r="E51" s="20">
        <v>47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x14ac:dyDescent="0.25">
      <c r="A52" s="8" t="s">
        <v>93</v>
      </c>
      <c r="B52" s="26">
        <v>0</v>
      </c>
      <c r="C52" s="26">
        <v>0</v>
      </c>
      <c r="D52" s="26">
        <v>0</v>
      </c>
      <c r="E52" s="20">
        <v>48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x14ac:dyDescent="0.25">
      <c r="A53" s="8" t="s">
        <v>94</v>
      </c>
      <c r="B53" s="26">
        <v>0</v>
      </c>
      <c r="C53" s="26">
        <v>0</v>
      </c>
      <c r="D53" s="26">
        <v>0</v>
      </c>
      <c r="E53" s="20">
        <v>49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x14ac:dyDescent="0.25">
      <c r="A54" s="8" t="s">
        <v>95</v>
      </c>
      <c r="B54" s="26">
        <v>0</v>
      </c>
      <c r="C54" s="26">
        <v>0</v>
      </c>
      <c r="D54" s="26">
        <v>0</v>
      </c>
      <c r="E54" s="20">
        <v>50</v>
      </c>
    </row>
    <row r="55" spans="1:27" x14ac:dyDescent="0.25">
      <c r="A55" s="8" t="s">
        <v>8</v>
      </c>
      <c r="B55" s="26">
        <v>0</v>
      </c>
      <c r="C55" s="26">
        <v>0</v>
      </c>
      <c r="D55" s="26">
        <v>0</v>
      </c>
      <c r="E55" s="20">
        <v>51</v>
      </c>
    </row>
    <row r="56" spans="1:27" x14ac:dyDescent="0.25">
      <c r="A56" s="8" t="s">
        <v>4</v>
      </c>
      <c r="B56" s="27">
        <f>+B57+B58+B59+B63+B64+B69+B70</f>
        <v>0</v>
      </c>
      <c r="C56" s="27">
        <f t="shared" ref="C56" si="10">+C57+C58+C59+C63+C64+C69+C70</f>
        <v>0</v>
      </c>
      <c r="D56" s="27">
        <f>+D57+D58+D59+D63+D64+D69+D70</f>
        <v>0</v>
      </c>
      <c r="E56" s="20">
        <v>52</v>
      </c>
    </row>
    <row r="57" spans="1:27" x14ac:dyDescent="0.25">
      <c r="A57" s="8" t="s">
        <v>9</v>
      </c>
      <c r="B57" s="26">
        <v>0</v>
      </c>
      <c r="C57" s="26">
        <v>0</v>
      </c>
      <c r="D57" s="26">
        <v>0</v>
      </c>
      <c r="E57" s="20">
        <v>53</v>
      </c>
    </row>
    <row r="58" spans="1:27" x14ac:dyDescent="0.25">
      <c r="A58" s="8" t="s">
        <v>10</v>
      </c>
      <c r="B58" s="26">
        <v>0</v>
      </c>
      <c r="C58" s="26">
        <v>0</v>
      </c>
      <c r="D58" s="26">
        <v>0</v>
      </c>
      <c r="E58" s="20">
        <v>54</v>
      </c>
    </row>
    <row r="59" spans="1:27" x14ac:dyDescent="0.25">
      <c r="A59" s="8" t="s">
        <v>11</v>
      </c>
      <c r="B59" s="27">
        <f>+B60+B61+B62</f>
        <v>0</v>
      </c>
      <c r="C59" s="27">
        <f t="shared" ref="C59:D59" si="11">+C60+C61+C62</f>
        <v>0</v>
      </c>
      <c r="D59" s="27">
        <f t="shared" si="11"/>
        <v>0</v>
      </c>
      <c r="E59" s="20">
        <v>55</v>
      </c>
    </row>
    <row r="60" spans="1:27" x14ac:dyDescent="0.25">
      <c r="A60" s="8" t="s">
        <v>53</v>
      </c>
      <c r="B60" s="26">
        <v>0</v>
      </c>
      <c r="C60" s="26">
        <v>0</v>
      </c>
      <c r="D60" s="26">
        <v>0</v>
      </c>
      <c r="E60" s="20">
        <v>56</v>
      </c>
    </row>
    <row r="61" spans="1:27" x14ac:dyDescent="0.25">
      <c r="A61" s="8" t="s">
        <v>54</v>
      </c>
      <c r="B61" s="26">
        <v>0</v>
      </c>
      <c r="C61" s="26">
        <v>0</v>
      </c>
      <c r="D61" s="26">
        <v>0</v>
      </c>
      <c r="E61" s="20">
        <v>57</v>
      </c>
    </row>
    <row r="62" spans="1:27" x14ac:dyDescent="0.25">
      <c r="A62" s="8" t="s">
        <v>12</v>
      </c>
      <c r="B62" s="26">
        <v>0</v>
      </c>
      <c r="C62" s="26">
        <v>0</v>
      </c>
      <c r="D62" s="26">
        <v>0</v>
      </c>
      <c r="E62" s="20">
        <v>58</v>
      </c>
    </row>
    <row r="63" spans="1:27" x14ac:dyDescent="0.25">
      <c r="A63" s="8" t="s">
        <v>13</v>
      </c>
      <c r="B63" s="26">
        <v>0</v>
      </c>
      <c r="C63" s="26">
        <v>0</v>
      </c>
      <c r="D63" s="26">
        <v>0</v>
      </c>
      <c r="E63" s="20">
        <v>59</v>
      </c>
    </row>
    <row r="64" spans="1:27" x14ac:dyDescent="0.25">
      <c r="A64" s="8" t="s">
        <v>14</v>
      </c>
      <c r="B64" s="27">
        <f>+B65+B68</f>
        <v>0</v>
      </c>
      <c r="C64" s="27">
        <f t="shared" ref="C64" si="12">+C65+C68</f>
        <v>0</v>
      </c>
      <c r="D64" s="27">
        <f>+D65+D68</f>
        <v>0</v>
      </c>
      <c r="E64" s="20">
        <v>60</v>
      </c>
    </row>
    <row r="65" spans="1:5" x14ac:dyDescent="0.25">
      <c r="A65" s="8" t="s">
        <v>52</v>
      </c>
      <c r="B65" s="27">
        <f>+B66+B67</f>
        <v>0</v>
      </c>
      <c r="C65" s="27">
        <f t="shared" ref="C65" si="13">+C66+C67</f>
        <v>0</v>
      </c>
      <c r="D65" s="27">
        <f>+D66+D67</f>
        <v>0</v>
      </c>
      <c r="E65" s="20">
        <v>61</v>
      </c>
    </row>
    <row r="66" spans="1:5" x14ac:dyDescent="0.25">
      <c r="A66" s="8" t="s">
        <v>15</v>
      </c>
      <c r="B66" s="26">
        <v>0</v>
      </c>
      <c r="C66" s="26">
        <v>0</v>
      </c>
      <c r="D66" s="26">
        <v>0</v>
      </c>
      <c r="E66" s="20">
        <v>62</v>
      </c>
    </row>
    <row r="67" spans="1:5" x14ac:dyDescent="0.25">
      <c r="A67" s="8" t="s">
        <v>16</v>
      </c>
      <c r="B67" s="26">
        <v>0</v>
      </c>
      <c r="C67" s="26">
        <v>0</v>
      </c>
      <c r="D67" s="26">
        <v>0</v>
      </c>
      <c r="E67" s="20">
        <v>63</v>
      </c>
    </row>
    <row r="68" spans="1:5" x14ac:dyDescent="0.25">
      <c r="A68" s="8" t="s">
        <v>17</v>
      </c>
      <c r="B68" s="26">
        <v>0</v>
      </c>
      <c r="C68" s="26">
        <v>0</v>
      </c>
      <c r="D68" s="26">
        <v>0</v>
      </c>
      <c r="E68" s="20">
        <v>64</v>
      </c>
    </row>
    <row r="69" spans="1:5" x14ac:dyDescent="0.25">
      <c r="A69" s="8" t="s">
        <v>51</v>
      </c>
      <c r="B69" s="26">
        <v>0</v>
      </c>
      <c r="C69" s="26">
        <v>0</v>
      </c>
      <c r="D69" s="26">
        <v>0</v>
      </c>
      <c r="E69" s="20">
        <v>65</v>
      </c>
    </row>
    <row r="70" spans="1:5" x14ac:dyDescent="0.25">
      <c r="A70" s="8" t="s">
        <v>18</v>
      </c>
      <c r="B70" s="26">
        <v>0</v>
      </c>
      <c r="C70" s="26">
        <v>0</v>
      </c>
      <c r="D70" s="26">
        <v>0</v>
      </c>
      <c r="E70" s="20">
        <v>66</v>
      </c>
    </row>
    <row r="71" spans="1:5" x14ac:dyDescent="0.25">
      <c r="A71" s="8" t="s">
        <v>50</v>
      </c>
      <c r="B71" s="27">
        <f>+B56+B45+B29</f>
        <v>0</v>
      </c>
      <c r="C71" s="27">
        <f>+C56+C45+C29</f>
        <v>0</v>
      </c>
      <c r="D71" s="27">
        <f>+D56+D45+D29</f>
        <v>0</v>
      </c>
      <c r="E71" s="20">
        <v>67</v>
      </c>
    </row>
    <row r="72" spans="1:5" x14ac:dyDescent="0.25">
      <c r="B72" s="8"/>
      <c r="C72" s="8"/>
      <c r="D72" s="8"/>
    </row>
    <row r="76" spans="1:5" x14ac:dyDescent="0.25">
      <c r="A76" s="8" t="s">
        <v>7</v>
      </c>
      <c r="B76" s="29">
        <v>0</v>
      </c>
      <c r="C76" s="29">
        <v>0</v>
      </c>
      <c r="D76" s="29">
        <v>0</v>
      </c>
      <c r="E76" s="20">
        <v>68</v>
      </c>
    </row>
    <row r="77" spans="1:5" x14ac:dyDescent="0.25">
      <c r="A77" s="8" t="s">
        <v>19</v>
      </c>
      <c r="B77" s="26">
        <v>0</v>
      </c>
      <c r="C77" s="26">
        <v>0</v>
      </c>
      <c r="D77" s="26">
        <v>0</v>
      </c>
      <c r="E77" s="19">
        <v>69</v>
      </c>
    </row>
    <row r="78" spans="1:5" x14ac:dyDescent="0.25">
      <c r="A78" s="8" t="s">
        <v>20</v>
      </c>
      <c r="B78" s="26">
        <v>0</v>
      </c>
      <c r="C78" s="26">
        <v>0</v>
      </c>
      <c r="D78" s="26">
        <v>0</v>
      </c>
      <c r="E78" s="19">
        <v>70</v>
      </c>
    </row>
    <row r="79" spans="1:5" x14ac:dyDescent="0.25">
      <c r="A79" s="8" t="s">
        <v>21</v>
      </c>
      <c r="B79" s="26">
        <v>0</v>
      </c>
      <c r="C79" s="26">
        <v>0</v>
      </c>
      <c r="D79" s="26">
        <v>0</v>
      </c>
      <c r="E79" s="19">
        <v>71</v>
      </c>
    </row>
    <row r="80" spans="1:5" x14ac:dyDescent="0.25">
      <c r="A80" s="8" t="s">
        <v>22</v>
      </c>
      <c r="B80" s="26">
        <v>0</v>
      </c>
      <c r="C80" s="26">
        <v>0</v>
      </c>
      <c r="D80" s="26">
        <v>0</v>
      </c>
      <c r="E80" s="19">
        <v>72</v>
      </c>
    </row>
    <row r="81" spans="1:6" x14ac:dyDescent="0.25">
      <c r="A81" s="8" t="s">
        <v>23</v>
      </c>
      <c r="B81" s="26">
        <v>0</v>
      </c>
      <c r="C81" s="26">
        <v>0</v>
      </c>
      <c r="D81" s="26">
        <v>0</v>
      </c>
      <c r="E81" s="19">
        <v>73</v>
      </c>
    </row>
    <row r="82" spans="1:6" x14ac:dyDescent="0.25">
      <c r="A82" s="8" t="s">
        <v>24</v>
      </c>
      <c r="B82" s="26">
        <v>0</v>
      </c>
      <c r="C82" s="26">
        <v>0</v>
      </c>
      <c r="D82" s="26">
        <v>0</v>
      </c>
      <c r="E82" s="19">
        <v>74</v>
      </c>
    </row>
    <row r="83" spans="1:6" x14ac:dyDescent="0.25">
      <c r="A83" s="8" t="s">
        <v>25</v>
      </c>
      <c r="B83" s="26">
        <v>0</v>
      </c>
      <c r="C83" s="26">
        <v>0</v>
      </c>
      <c r="D83" s="26">
        <v>0</v>
      </c>
      <c r="E83" s="19">
        <v>75</v>
      </c>
    </row>
    <row r="84" spans="1:6" x14ac:dyDescent="0.25">
      <c r="A84" s="8" t="s">
        <v>26</v>
      </c>
      <c r="B84" s="26">
        <v>0</v>
      </c>
      <c r="C84" s="26">
        <v>0</v>
      </c>
      <c r="D84" s="26">
        <v>0</v>
      </c>
      <c r="E84" s="19">
        <v>76</v>
      </c>
    </row>
    <row r="85" spans="1:6" x14ac:dyDescent="0.25">
      <c r="A85" s="8" t="s">
        <v>27</v>
      </c>
      <c r="B85" s="26">
        <v>0</v>
      </c>
      <c r="C85" s="26">
        <v>0</v>
      </c>
      <c r="D85" s="26">
        <v>0</v>
      </c>
      <c r="E85" s="19">
        <v>77</v>
      </c>
    </row>
    <row r="86" spans="1:6" x14ac:dyDescent="0.25">
      <c r="A86" s="8" t="s">
        <v>28</v>
      </c>
      <c r="B86" s="26">
        <v>0</v>
      </c>
      <c r="C86" s="26">
        <v>0</v>
      </c>
      <c r="D86" s="26">
        <v>0</v>
      </c>
      <c r="E86" s="19">
        <v>78</v>
      </c>
    </row>
    <row r="87" spans="1:6" x14ac:dyDescent="0.25">
      <c r="A87" s="8" t="s">
        <v>29</v>
      </c>
      <c r="B87" s="26">
        <v>0</v>
      </c>
      <c r="C87" s="26">
        <v>0</v>
      </c>
      <c r="D87" s="26">
        <v>0</v>
      </c>
      <c r="E87" s="19">
        <v>79</v>
      </c>
    </row>
    <row r="88" spans="1:6" x14ac:dyDescent="0.25">
      <c r="A88" s="8" t="s">
        <v>30</v>
      </c>
      <c r="B88" s="26">
        <v>0</v>
      </c>
      <c r="C88" s="26">
        <v>0</v>
      </c>
      <c r="D88" s="26">
        <v>0</v>
      </c>
      <c r="E88" s="19">
        <v>80</v>
      </c>
    </row>
    <row r="89" spans="1:6" x14ac:dyDescent="0.25">
      <c r="A89" s="8" t="s">
        <v>31</v>
      </c>
      <c r="B89" s="26">
        <v>0</v>
      </c>
      <c r="C89" s="26">
        <v>0</v>
      </c>
      <c r="D89" s="26">
        <v>0</v>
      </c>
      <c r="E89" s="19">
        <v>81</v>
      </c>
    </row>
    <row r="90" spans="1:6" x14ac:dyDescent="0.25">
      <c r="A90" s="8" t="s">
        <v>49</v>
      </c>
      <c r="B90" s="27">
        <f>+B89+B88+B87+B86+B85+B84+B83+B82+B81+B80+B79+B78+B77</f>
        <v>0</v>
      </c>
      <c r="C90" s="27">
        <f t="shared" ref="C90:D90" si="14">+C89+C88+C87+C86+C85+C84+C83+C82+C81+C80+C79+C78+C77</f>
        <v>0</v>
      </c>
      <c r="D90" s="27">
        <f t="shared" si="14"/>
        <v>0</v>
      </c>
      <c r="E90" s="19">
        <v>82</v>
      </c>
    </row>
    <row r="91" spans="1:6" x14ac:dyDescent="0.25">
      <c r="A91" s="8"/>
      <c r="B91" s="26"/>
      <c r="C91" s="26"/>
      <c r="D91" s="26">
        <v>0</v>
      </c>
      <c r="E91" s="19"/>
    </row>
    <row r="92" spans="1:6" x14ac:dyDescent="0.25">
      <c r="A92" s="8" t="s">
        <v>32</v>
      </c>
      <c r="B92" s="27">
        <f>+B93+B94</f>
        <v>0</v>
      </c>
      <c r="C92" s="27">
        <f t="shared" ref="C92:D92" si="15">+C93+C94</f>
        <v>0</v>
      </c>
      <c r="D92" s="27">
        <f t="shared" si="15"/>
        <v>0</v>
      </c>
      <c r="E92" s="19">
        <v>83</v>
      </c>
    </row>
    <row r="93" spans="1:6" x14ac:dyDescent="0.25">
      <c r="A93" s="8" t="s">
        <v>33</v>
      </c>
      <c r="B93" s="26">
        <v>0</v>
      </c>
      <c r="C93" s="26">
        <v>0</v>
      </c>
      <c r="D93" s="26">
        <v>0</v>
      </c>
      <c r="E93" s="19">
        <v>84</v>
      </c>
    </row>
    <row r="94" spans="1:6" x14ac:dyDescent="0.25">
      <c r="A94" s="8" t="s">
        <v>34</v>
      </c>
      <c r="B94" s="26">
        <v>0</v>
      </c>
      <c r="C94" s="26">
        <v>0</v>
      </c>
      <c r="D94" s="26">
        <v>0</v>
      </c>
      <c r="E94" s="19">
        <v>85</v>
      </c>
    </row>
    <row r="95" spans="1:6" x14ac:dyDescent="0.25">
      <c r="A95" s="8" t="s">
        <v>35</v>
      </c>
      <c r="B95" s="26">
        <v>0</v>
      </c>
      <c r="C95" s="26">
        <v>0</v>
      </c>
      <c r="D95" s="26">
        <v>0</v>
      </c>
      <c r="E95" s="19">
        <v>86</v>
      </c>
    </row>
    <row r="96" spans="1:6" x14ac:dyDescent="0.25">
      <c r="A96" s="8" t="s">
        <v>36</v>
      </c>
      <c r="B96" s="26">
        <v>0</v>
      </c>
      <c r="C96" s="26">
        <v>0</v>
      </c>
      <c r="D96" s="26">
        <v>0</v>
      </c>
      <c r="E96" s="19">
        <v>87</v>
      </c>
      <c r="F96" s="1"/>
    </row>
    <row r="97" spans="1:12" x14ac:dyDescent="0.25">
      <c r="A97" s="8" t="s">
        <v>37</v>
      </c>
      <c r="B97" s="26">
        <v>0</v>
      </c>
      <c r="C97" s="26">
        <v>0</v>
      </c>
      <c r="D97" s="26">
        <v>0</v>
      </c>
      <c r="E97" s="19">
        <v>88</v>
      </c>
    </row>
    <row r="98" spans="1:12" x14ac:dyDescent="0.25">
      <c r="A98" s="8" t="s">
        <v>38</v>
      </c>
      <c r="B98" s="26">
        <v>0</v>
      </c>
      <c r="C98" s="26">
        <v>0</v>
      </c>
      <c r="D98" s="26">
        <v>0</v>
      </c>
      <c r="E98" s="19">
        <v>89</v>
      </c>
    </row>
    <row r="99" spans="1:12" x14ac:dyDescent="0.25">
      <c r="A99" s="8" t="s">
        <v>39</v>
      </c>
      <c r="B99" s="27">
        <f>+B100+B101+B102</f>
        <v>0</v>
      </c>
      <c r="C99" s="27">
        <f t="shared" ref="C99" si="16">+C100+C101+C102</f>
        <v>0</v>
      </c>
      <c r="D99" s="27">
        <f>+D100+D101+D102</f>
        <v>0</v>
      </c>
      <c r="E99" s="19">
        <v>90</v>
      </c>
    </row>
    <row r="100" spans="1:12" x14ac:dyDescent="0.25">
      <c r="A100" s="8" t="s">
        <v>40</v>
      </c>
      <c r="B100" s="26">
        <v>0</v>
      </c>
      <c r="C100" s="26">
        <v>0</v>
      </c>
      <c r="D100" s="26">
        <v>0</v>
      </c>
      <c r="E100" s="19">
        <v>91</v>
      </c>
    </row>
    <row r="101" spans="1:12" x14ac:dyDescent="0.25">
      <c r="A101" s="8" t="s">
        <v>41</v>
      </c>
      <c r="B101" s="26">
        <v>0</v>
      </c>
      <c r="C101" s="26">
        <v>0</v>
      </c>
      <c r="D101" s="26">
        <v>0</v>
      </c>
      <c r="E101" s="19">
        <v>92</v>
      </c>
    </row>
    <row r="102" spans="1:12" x14ac:dyDescent="0.25">
      <c r="A102" s="8" t="s">
        <v>42</v>
      </c>
      <c r="B102" s="26">
        <v>0</v>
      </c>
      <c r="C102" s="26">
        <v>0</v>
      </c>
      <c r="D102" s="26">
        <v>0</v>
      </c>
      <c r="E102" s="19">
        <v>93</v>
      </c>
    </row>
    <row r="103" spans="1:12" x14ac:dyDescent="0.25">
      <c r="A103" s="8" t="s">
        <v>43</v>
      </c>
      <c r="B103" s="27">
        <f>+B92+B95+B96+B97+B98+B99</f>
        <v>0</v>
      </c>
      <c r="C103" s="27">
        <f t="shared" ref="C103:D103" si="17">+C92+C95+C96+C97+C98+C99</f>
        <v>0</v>
      </c>
      <c r="D103" s="27">
        <f t="shared" si="17"/>
        <v>0</v>
      </c>
      <c r="E103" s="19">
        <v>94</v>
      </c>
    </row>
    <row r="104" spans="1:12" x14ac:dyDescent="0.25">
      <c r="A104" s="8" t="s">
        <v>44</v>
      </c>
      <c r="B104" s="27">
        <f>+B90+B103</f>
        <v>0</v>
      </c>
      <c r="C104" s="27">
        <f t="shared" ref="C104:D104" si="18">+C90+C103</f>
        <v>0</v>
      </c>
      <c r="D104" s="27">
        <f t="shared" si="18"/>
        <v>0</v>
      </c>
      <c r="E104" s="19">
        <v>95</v>
      </c>
    </row>
    <row r="105" spans="1:12" x14ac:dyDescent="0.25">
      <c r="A105" s="8" t="s">
        <v>45</v>
      </c>
      <c r="B105" s="26">
        <v>0</v>
      </c>
      <c r="C105" s="26">
        <v>0</v>
      </c>
      <c r="D105" s="26">
        <v>0</v>
      </c>
      <c r="E105" s="19">
        <v>96</v>
      </c>
    </row>
    <row r="106" spans="1:12" x14ac:dyDescent="0.25">
      <c r="A106" s="8" t="s">
        <v>46</v>
      </c>
      <c r="B106" s="27">
        <f>+B104+B105</f>
        <v>0</v>
      </c>
      <c r="C106" s="27">
        <f t="shared" ref="C106:D106" si="19">+C104+C105</f>
        <v>0</v>
      </c>
      <c r="D106" s="27">
        <f t="shared" si="19"/>
        <v>0</v>
      </c>
      <c r="E106" s="19">
        <v>97</v>
      </c>
    </row>
    <row r="107" spans="1:12" x14ac:dyDescent="0.25">
      <c r="A107" s="15" t="s">
        <v>47</v>
      </c>
      <c r="B107" s="27">
        <f>+B106-B108</f>
        <v>0</v>
      </c>
      <c r="C107" s="27">
        <f t="shared" ref="C107:D107" si="20">+C106-C108</f>
        <v>0</v>
      </c>
      <c r="D107" s="27">
        <f t="shared" si="20"/>
        <v>0</v>
      </c>
      <c r="E107" s="19">
        <v>98</v>
      </c>
    </row>
    <row r="108" spans="1:12" x14ac:dyDescent="0.25">
      <c r="A108" s="14" t="s">
        <v>48</v>
      </c>
      <c r="B108" s="26">
        <v>0</v>
      </c>
      <c r="C108" s="26">
        <v>0</v>
      </c>
      <c r="D108" s="26">
        <v>0</v>
      </c>
      <c r="E108" s="19">
        <v>99</v>
      </c>
    </row>
    <row r="109" spans="1:12" x14ac:dyDescent="0.25">
      <c r="A109" s="9"/>
      <c r="B109" s="4"/>
      <c r="C109" s="4"/>
      <c r="D109" s="4"/>
      <c r="I109" s="3"/>
    </row>
    <row r="110" spans="1:12" x14ac:dyDescent="0.25">
      <c r="A110" s="9"/>
      <c r="I110" s="3"/>
    </row>
    <row r="112" spans="1:12" x14ac:dyDescent="0.25">
      <c r="A112" s="12"/>
      <c r="B112" s="12"/>
      <c r="C112" s="12"/>
      <c r="D112" s="12"/>
      <c r="G112" s="12"/>
      <c r="H112" s="12"/>
      <c r="I112" s="12"/>
      <c r="J112" s="12"/>
      <c r="K112" s="12"/>
      <c r="L112" s="12"/>
    </row>
    <row r="113" spans="1:12" x14ac:dyDescent="0.25">
      <c r="A113" s="12"/>
      <c r="B113" s="12"/>
      <c r="C113" s="12"/>
      <c r="D113" s="12"/>
      <c r="G113" s="12"/>
      <c r="H113" s="12"/>
      <c r="I113" s="12"/>
      <c r="J113" s="12"/>
      <c r="K113" s="12"/>
      <c r="L113" s="12"/>
    </row>
    <row r="114" spans="1:12" x14ac:dyDescent="0.25">
      <c r="A114" s="12"/>
      <c r="B114" s="12"/>
      <c r="C114" s="12"/>
      <c r="D114" s="12"/>
      <c r="G114" s="12"/>
      <c r="H114" s="12"/>
      <c r="I114" s="12"/>
      <c r="J114" s="12"/>
      <c r="K114" s="12"/>
      <c r="L114" s="12"/>
    </row>
    <row r="115" spans="1:12" x14ac:dyDescent="0.25">
      <c r="A115" s="12"/>
      <c r="B115" s="12"/>
      <c r="C115" s="12"/>
      <c r="D115" s="12"/>
      <c r="G115" s="12"/>
      <c r="H115" s="12"/>
      <c r="I115" s="12"/>
      <c r="J115" s="12"/>
      <c r="K115" s="12"/>
      <c r="L115" s="12"/>
    </row>
    <row r="116" spans="1:12" x14ac:dyDescent="0.25">
      <c r="A116" s="12"/>
      <c r="B116" s="12"/>
      <c r="C116" s="12"/>
      <c r="D116" s="12"/>
      <c r="G116" s="12"/>
      <c r="H116" s="12"/>
      <c r="I116" s="12"/>
      <c r="J116" s="12"/>
      <c r="K116" s="12"/>
      <c r="L116" s="12"/>
    </row>
    <row r="117" spans="1:12" x14ac:dyDescent="0.25">
      <c r="A117" s="12"/>
      <c r="B117" s="12"/>
      <c r="C117" s="12"/>
      <c r="D117" s="12"/>
      <c r="G117" s="12"/>
      <c r="H117" s="12"/>
      <c r="I117" s="12"/>
      <c r="J117" s="12"/>
      <c r="K117" s="12"/>
      <c r="L117" s="12"/>
    </row>
    <row r="118" spans="1:12" x14ac:dyDescent="0.25">
      <c r="A118" s="12"/>
      <c r="B118" s="12"/>
      <c r="C118" s="12"/>
      <c r="D118" s="12"/>
      <c r="G118" s="12"/>
      <c r="H118" s="12"/>
      <c r="I118" s="12"/>
      <c r="J118" s="12"/>
      <c r="K118" s="12"/>
      <c r="L118" s="12"/>
    </row>
    <row r="119" spans="1:12" x14ac:dyDescent="0.25">
      <c r="A119" s="12"/>
      <c r="B119" s="12"/>
      <c r="C119" s="12"/>
      <c r="D119" s="12"/>
      <c r="G119" s="12"/>
      <c r="H119" s="12"/>
      <c r="I119" s="12"/>
      <c r="J119" s="12"/>
      <c r="K119" s="12"/>
      <c r="L119" s="12"/>
    </row>
    <row r="120" spans="1:12" x14ac:dyDescent="0.25">
      <c r="A120" s="12"/>
      <c r="B120" s="12"/>
      <c r="C120" s="12"/>
      <c r="D120" s="12"/>
      <c r="G120" s="12"/>
      <c r="H120" s="12"/>
      <c r="I120" s="12"/>
      <c r="J120" s="12"/>
      <c r="K120" s="12"/>
      <c r="L120" s="12"/>
    </row>
    <row r="121" spans="1:12" x14ac:dyDescent="0.25">
      <c r="A121" s="12"/>
      <c r="B121" s="12"/>
      <c r="C121" s="12"/>
      <c r="D121" s="12"/>
      <c r="G121" s="12"/>
      <c r="H121" s="12"/>
      <c r="I121" s="12"/>
      <c r="J121" s="12"/>
      <c r="K121" s="12"/>
      <c r="L121" s="12"/>
    </row>
    <row r="122" spans="1:12" x14ac:dyDescent="0.25">
      <c r="A122" s="12"/>
      <c r="B122" s="12"/>
      <c r="C122" s="12"/>
      <c r="D122" s="12"/>
      <c r="G122" s="12"/>
      <c r="H122" s="12"/>
      <c r="I122" s="12"/>
      <c r="J122" s="12"/>
      <c r="K122" s="12"/>
      <c r="L122" s="12"/>
    </row>
    <row r="123" spans="1:12" x14ac:dyDescent="0.25">
      <c r="A123" s="12"/>
      <c r="B123" s="12"/>
      <c r="C123" s="12"/>
      <c r="D123" s="12"/>
      <c r="G123" s="12"/>
      <c r="H123" s="12"/>
      <c r="I123" s="12"/>
      <c r="J123" s="12"/>
      <c r="K123" s="12"/>
      <c r="L123" s="12"/>
    </row>
    <row r="124" spans="1:12" x14ac:dyDescent="0.25">
      <c r="A124" s="12"/>
      <c r="B124" s="12"/>
      <c r="C124" s="12"/>
      <c r="D124" s="12"/>
      <c r="G124" s="12"/>
      <c r="H124" s="12"/>
      <c r="I124" s="12"/>
      <c r="J124" s="12"/>
      <c r="K124" s="12"/>
      <c r="L124" s="12"/>
    </row>
    <row r="125" spans="1:12" x14ac:dyDescent="0.25">
      <c r="A125" s="12"/>
      <c r="B125" s="12"/>
      <c r="C125" s="12"/>
      <c r="D125" s="12"/>
      <c r="G125" s="12"/>
      <c r="H125" s="12"/>
      <c r="I125" s="12"/>
      <c r="J125" s="12"/>
      <c r="K125" s="12"/>
      <c r="L125" s="12"/>
    </row>
    <row r="126" spans="1:12" x14ac:dyDescent="0.25">
      <c r="A126" s="13"/>
      <c r="B126" s="13"/>
      <c r="C126" s="13"/>
      <c r="D126" s="13"/>
      <c r="G126" s="13"/>
      <c r="H126" s="13"/>
      <c r="I126" s="13"/>
      <c r="J126" s="13"/>
      <c r="K126" s="13"/>
      <c r="L126" s="12"/>
    </row>
  </sheetData>
  <sheetProtection algorithmName="SHA-512" hashValue="n2+hbtCLpd2dGsZxa6V/kNEi4xZv55ZAwTVXDTftDqAvGNochiO1F8+iPzU+1fdjtEY/AbyYTDcIf6yEM/3kzw==" saltValue="4Ackus7rGXLDRL3vTngZvg==" spinCount="100000" sheet="1" objects="1" scenarios="1" selectLockedCells="1"/>
  <conditionalFormatting sqref="F19:F21">
    <cfRule type="containsText" dxfId="1" priority="2" operator="containsText" text="activo">
      <formula>NOT(ISERROR(SEARCH("activo",F19)))</formula>
    </cfRule>
  </conditionalFormatting>
  <conditionalFormatting sqref="F22:F24">
    <cfRule type="containsText" dxfId="0" priority="1" operator="containsText" text="resultado">
      <formula>NOT(ISERROR(SEARCH("resultado",F22)))</formula>
    </cfRule>
  </conditionalFormatting>
  <pageMargins left="0.7" right="0.7" top="0.75" bottom="0.75" header="0.3" footer="0.3"/>
  <pageSetup paperSize="9" scale="5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F1F22C0C13B140A24C4101CE3509F1" ma:contentTypeVersion="1" ma:contentTypeDescription="Crear nuevo documento." ma:contentTypeScope="" ma:versionID="bd6ffed46ff12be5f9fde926bd227c19">
  <xsd:schema xmlns:xsd="http://www.w3.org/2001/XMLSchema" xmlns:xs="http://www.w3.org/2001/XMLSchema" xmlns:p="http://schemas.microsoft.com/office/2006/metadata/properties" xmlns:ns2="447c6e4b-a6be-4f1a-94b5-4865ce471dc0" targetNamespace="http://schemas.microsoft.com/office/2006/metadata/properties" ma:root="true" ma:fieldsID="190e3bc968446f8e210135c25b2df26c" ns2:_="">
    <xsd:import namespace="447c6e4b-a6be-4f1a-94b5-4865ce471dc0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c6e4b-a6be-4f1a-94b5-4865ce471dc0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447c6e4b-a6be-4f1a-94b5-4865ce471dc0">4</Orden>
  </documentManagement>
</p:properties>
</file>

<file path=customXml/itemProps1.xml><?xml version="1.0" encoding="utf-8"?>
<ds:datastoreItem xmlns:ds="http://schemas.openxmlformats.org/officeDocument/2006/customXml" ds:itemID="{AC629C8B-1121-44E3-BFBA-F3FB0CB7742A}"/>
</file>

<file path=customXml/itemProps2.xml><?xml version="1.0" encoding="utf-8"?>
<ds:datastoreItem xmlns:ds="http://schemas.openxmlformats.org/officeDocument/2006/customXml" ds:itemID="{3BEBEEEC-D6E8-4B5F-B903-EBB4F1E0D5BC}"/>
</file>

<file path=customXml/itemProps3.xml><?xml version="1.0" encoding="utf-8"?>
<ds:datastoreItem xmlns:ds="http://schemas.openxmlformats.org/officeDocument/2006/customXml" ds:itemID="{586A1A08-2B88-4F84-A1F2-332F3393E0C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SalidaCuentasAnuales</vt:lpstr>
      <vt:lpstr>SalidaCuentasAnuales!Área_de_impresión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Estados financieros</dc:title>
  <cp:lastPrinted>2013-11-29T09:40:19Z</cp:lastPrinted>
  <dcterms:created xsi:type="dcterms:W3CDTF">2013-06-11T08:56:01Z</dcterms:created>
  <dcterms:modified xsi:type="dcterms:W3CDTF">2021-10-14T12:49:26Z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30eef0-b106-4be4-9041-04ed1aa09543_Enabled">
    <vt:lpwstr>true</vt:lpwstr>
  </property>
  <property fmtid="{D5CDD505-2E9C-101B-9397-08002B2CF9AE}" pid="3" name="MSIP_Label_e130eef0-b106-4be4-9041-04ed1aa09543_SetDate">
    <vt:lpwstr>2021-10-14T12:49:11Z</vt:lpwstr>
  </property>
  <property fmtid="{D5CDD505-2E9C-101B-9397-08002B2CF9AE}" pid="4" name="MSIP_Label_e130eef0-b106-4be4-9041-04ed1aa09543_Method">
    <vt:lpwstr>Privileged</vt:lpwstr>
  </property>
  <property fmtid="{D5CDD505-2E9C-101B-9397-08002B2CF9AE}" pid="5" name="MSIP_Label_e130eef0-b106-4be4-9041-04ed1aa09543_Name">
    <vt:lpwstr>Public</vt:lpwstr>
  </property>
  <property fmtid="{D5CDD505-2E9C-101B-9397-08002B2CF9AE}" pid="6" name="MSIP_Label_e130eef0-b106-4be4-9041-04ed1aa09543_SiteId">
    <vt:lpwstr>dd29478d-624e-429e-b453-fffc969ac768</vt:lpwstr>
  </property>
  <property fmtid="{D5CDD505-2E9C-101B-9397-08002B2CF9AE}" pid="7" name="MSIP_Label_e130eef0-b106-4be4-9041-04ed1aa09543_ActionId">
    <vt:lpwstr>8ab45f80-2c95-4ebb-859a-8260d0e9e5ad</vt:lpwstr>
  </property>
  <property fmtid="{D5CDD505-2E9C-101B-9397-08002B2CF9AE}" pid="8" name="MSIP_Label_e130eef0-b106-4be4-9041-04ed1aa09543_ContentBits">
    <vt:lpwstr>0</vt:lpwstr>
  </property>
  <property fmtid="{D5CDD505-2E9C-101B-9397-08002B2CF9AE}" pid="9" name="ContentTypeId">
    <vt:lpwstr>0x0101005AF1F22C0C13B140A24C4101CE3509F1</vt:lpwstr>
  </property>
</Properties>
</file>