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66925"/>
  <xr:revisionPtr revIDLastSave="0" documentId="13_ncr:1_{731C14EF-FF5E-4353-970A-10B5D6587A74}" xr6:coauthVersionLast="47" xr6:coauthVersionMax="47" xr10:uidLastSave="{00000000-0000-0000-0000-000000000000}"/>
  <bookViews>
    <workbookView xWindow="-120" yWindow="-120" windowWidth="29040" windowHeight="15720" tabRatio="882" firstSheet="2" activeTab="10" xr2:uid="{00000000-000D-0000-FFFF-FFFF00000000}"/>
  </bookViews>
  <sheets>
    <sheet name="PORTADA" sheetId="27" r:id="rId1"/>
    <sheet name="Estudios de Viabilidad" sheetId="31" r:id="rId2"/>
    <sheet name="Instrumental y Material" sheetId="12" r:id="rId3"/>
    <sheet name="Infraestructuras y edificios" sheetId="32" r:id="rId4"/>
    <sheet name="Otros materiales" sheetId="14" r:id="rId5"/>
    <sheet name="Patentes y Activos inmateriales" sheetId="33" r:id="rId6"/>
    <sheet name="Personal" sheetId="16" r:id="rId7"/>
    <sheet name="Gastos funcionamiento" sheetId="21" r:id="rId8"/>
    <sheet name="Otros Costes" sheetId="24" r:id="rId9"/>
    <sheet name="Costes indirectos" sheetId="28" r:id="rId10"/>
    <sheet name="Resumen (no rellenar)" sheetId="3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0" l="1"/>
  <c r="C10" i="30"/>
  <c r="C9" i="30"/>
  <c r="C8" i="30"/>
  <c r="C7" i="30"/>
  <c r="C6" i="30"/>
  <c r="C5" i="30"/>
  <c r="C4" i="30"/>
  <c r="C3" i="30"/>
  <c r="H8" i="21"/>
  <c r="H8" i="33"/>
  <c r="H8" i="32"/>
  <c r="H8" i="31"/>
  <c r="C13" i="30"/>
  <c r="C11" i="30" l="1"/>
  <c r="B5" i="28"/>
  <c r="H8" i="16"/>
  <c r="E8" i="24" l="1"/>
  <c r="H8" i="14"/>
  <c r="H8" i="12"/>
</calcChain>
</file>

<file path=xl/sharedStrings.xml><?xml version="1.0" encoding="utf-8"?>
<sst xmlns="http://schemas.openxmlformats.org/spreadsheetml/2006/main" count="96" uniqueCount="42">
  <si>
    <r>
      <rPr>
        <b/>
        <i/>
        <sz val="11"/>
        <color theme="0"/>
        <rFont val="Calibri"/>
        <family val="2"/>
        <scheme val="minor"/>
      </rPr>
      <t>DESGLOSE DEL PRESUPUESTO DEL PROYECTO: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u/>
        <sz val="11"/>
        <color theme="0"/>
        <rFont val="Calibri"/>
        <family val="2"/>
        <scheme val="minor"/>
      </rPr>
      <t>COSTES DE INSTRUMENTAL Y MATERIAL</t>
    </r>
  </si>
  <si>
    <t>Denominación</t>
  </si>
  <si>
    <t>Actividad</t>
  </si>
  <si>
    <t>Nº Unidades</t>
  </si>
  <si>
    <t>Coste unitario</t>
  </si>
  <si>
    <t>% Dedicación a la actividad</t>
  </si>
  <si>
    <t xml:space="preserve">% Amortización 
en el 
proyecto
</t>
  </si>
  <si>
    <t>Presupuesto</t>
  </si>
  <si>
    <t>Total</t>
  </si>
  <si>
    <t>Perfil Profesional</t>
  </si>
  <si>
    <t>Plantilla/ Contratado</t>
  </si>
  <si>
    <t>Código Actividad</t>
  </si>
  <si>
    <t>Nombre de la Actividad</t>
  </si>
  <si>
    <t>Dedicación (Nº Horas)</t>
  </si>
  <si>
    <t>Tarifa (€/h)</t>
  </si>
  <si>
    <t>Coste estimado</t>
  </si>
  <si>
    <t>Descripción</t>
  </si>
  <si>
    <t>Tipo Coste</t>
  </si>
  <si>
    <t>Nombre actividad</t>
  </si>
  <si>
    <t>Acrónimo Entidad</t>
  </si>
  <si>
    <t>Acrónimo Proyecto Coordinado</t>
  </si>
  <si>
    <t>Acrónimo Proyecto</t>
  </si>
  <si>
    <t>PRESUPUESTO</t>
  </si>
  <si>
    <t>DESGLOSE DEL PRESUPUESTO DEL PROYECTO: COSTES INDIRECTOS</t>
  </si>
  <si>
    <t>Costes Directos</t>
  </si>
  <si>
    <t>Instrumental y Material</t>
  </si>
  <si>
    <t>Personal</t>
  </si>
  <si>
    <t>Costes Indirectos</t>
  </si>
  <si>
    <t>Tipo</t>
  </si>
  <si>
    <r>
      <rPr>
        <b/>
        <i/>
        <sz val="11"/>
        <color theme="0"/>
        <rFont val="Calibri"/>
        <family val="2"/>
        <scheme val="minor"/>
      </rPr>
      <t>DESGLOSE DEL PRESUPUESTO DEL PROYECTO: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u/>
        <sz val="11"/>
        <color theme="0"/>
        <rFont val="Calibri"/>
        <family val="2"/>
        <scheme val="minor"/>
      </rPr>
      <t>COSTES DE ESTUDIOS DE VIABILIDAD</t>
    </r>
  </si>
  <si>
    <r>
      <rPr>
        <b/>
        <i/>
        <sz val="11"/>
        <color theme="0"/>
        <rFont val="Calibri"/>
        <family val="2"/>
        <scheme val="minor"/>
      </rPr>
      <t>DESGLOSE DEL PRESUPUESTO DEL PROYECTO: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u/>
        <sz val="11"/>
        <color theme="0"/>
        <rFont val="Calibri"/>
        <family val="2"/>
        <scheme val="minor"/>
      </rPr>
      <t>COSTES DE INFRAESTRUCTURAS Y EDIFICIOS</t>
    </r>
  </si>
  <si>
    <r>
      <rPr>
        <b/>
        <i/>
        <sz val="11"/>
        <color theme="0"/>
        <rFont val="Calibri"/>
        <family val="2"/>
        <scheme val="minor"/>
      </rPr>
      <t xml:space="preserve">DESGLOSE DEL PRESUPUESTO DEL PROYECTO: </t>
    </r>
    <r>
      <rPr>
        <b/>
        <u/>
        <sz val="11"/>
        <color theme="0"/>
        <rFont val="Calibri"/>
        <family val="2"/>
        <scheme val="minor"/>
      </rPr>
      <t>OTROS MATERIALES Y SUMINISTROS</t>
    </r>
  </si>
  <si>
    <r>
      <rPr>
        <b/>
        <i/>
        <sz val="11"/>
        <color theme="0"/>
        <rFont val="Calibri"/>
        <family val="2"/>
        <scheme val="minor"/>
      </rPr>
      <t xml:space="preserve">DESGLOSE DEL PRESUPUESTO DEL PROYECTO: </t>
    </r>
    <r>
      <rPr>
        <b/>
        <u/>
        <sz val="11"/>
        <color theme="0"/>
        <rFont val="Calibri"/>
        <family val="2"/>
        <scheme val="minor"/>
      </rPr>
      <t>PATENTES Y ACTIVOS INMATERIALES</t>
    </r>
  </si>
  <si>
    <r>
      <rPr>
        <b/>
        <i/>
        <sz val="11"/>
        <color theme="0"/>
        <rFont val="Calibri"/>
        <family val="2"/>
        <scheme val="minor"/>
      </rPr>
      <t xml:space="preserve">DESGLOSE DEL PRESUPUESTO DEL PROYECTO: </t>
    </r>
    <r>
      <rPr>
        <b/>
        <u/>
        <sz val="11"/>
        <color theme="0"/>
        <rFont val="Calibri"/>
        <family val="2"/>
        <scheme val="minor"/>
      </rPr>
      <t>COSTES DE PERSONAL</t>
    </r>
  </si>
  <si>
    <t>DESGLOSE DEL PRESUPUESTO DEL PROYECTO:OTROS COSTES</t>
  </si>
  <si>
    <t>DESGLOSE DEL PRESUPUESTO DEL PROYECTO: CAPITAL Y GASTOS DE FUNCIONAMIENTO</t>
  </si>
  <si>
    <t>Estudios de viabilidad</t>
  </si>
  <si>
    <t>Infraestructuras</t>
  </si>
  <si>
    <t>Otros materiales</t>
  </si>
  <si>
    <t>Patentes y activos inm.</t>
  </si>
  <si>
    <t>Gastos funcionamiento</t>
  </si>
  <si>
    <t>Otros costes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</si>
</sst>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5964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/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6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1" fillId="3" borderId="0" xfId="0" applyFont="1" applyFill="1" applyAlignment="1">
      <alignment horizontal="center"/>
    </xf>
    <xf numFmtId="0" fontId="0" fillId="5" borderId="0" xfId="0" applyFill="1"/>
    <xf numFmtId="8" fontId="0" fillId="0" borderId="0" xfId="0" applyNumberFormat="1"/>
    <xf numFmtId="8" fontId="8" fillId="0" borderId="0" xfId="0" applyNumberFormat="1" applyFont="1"/>
    <xf numFmtId="0" fontId="9" fillId="0" borderId="0" xfId="0" applyFont="1"/>
    <xf numFmtId="0" fontId="7" fillId="5" borderId="0" xfId="0" applyFont="1" applyFill="1"/>
    <xf numFmtId="0" fontId="1" fillId="3" borderId="0" xfId="0" applyFont="1" applyFill="1"/>
    <xf numFmtId="0" fontId="10" fillId="3" borderId="0" xfId="0" applyFont="1" applyFill="1"/>
    <xf numFmtId="8" fontId="11" fillId="0" borderId="0" xfId="0" applyNumberFormat="1" applyFont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47"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1" indent="0" justifyLastLine="0" shrinkToFit="0" readingOrder="0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596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4724C4-B973-4D58-A7D8-58C9C58972D9}" name="Tabla312310" displayName="Tabla312310" ref="A3:H8" totalsRowCount="1" headerRowDxfId="71" dataDxfId="70">
  <tableColumns count="8">
    <tableColumn id="1" xr3:uid="{344C3C72-07B7-4BAB-9D84-8A1C5B8B9B0B}" name="Denominación" totalsRowLabel="Total" dataDxfId="68" totalsRowDxfId="69"/>
    <tableColumn id="7" xr3:uid="{4100E1FD-A4B6-44C8-8CED-C5ABA533ED44}" name="Actividad" dataDxfId="66" totalsRowDxfId="67"/>
    <tableColumn id="8" xr3:uid="{C80E9012-D039-4B2F-88B8-2A2054AE1322}" name="Tipo" dataDxfId="64" totalsRowDxfId="65"/>
    <tableColumn id="2" xr3:uid="{CD10DF73-5367-456B-8640-7BF9DFB924E7}" name="Nº Unidades" dataDxfId="62" totalsRowDxfId="63"/>
    <tableColumn id="6" xr3:uid="{A21E8CE3-A9F0-41D6-974F-AB9036168590}" name="Coste unitario" dataDxfId="60" totalsRowDxfId="61"/>
    <tableColumn id="5" xr3:uid="{D59C065D-09C8-4222-932C-051AFB76D995}" name="% Dedicación a la actividad" dataDxfId="58" totalsRowDxfId="59"/>
    <tableColumn id="3" xr3:uid="{88B7240A-7F54-4BD4-ADE8-EEDADE623036}" name="% Amortización _x000a_en el _x000a_proyecto_x000a_" dataDxfId="56" totalsRowDxfId="57"/>
    <tableColumn id="4" xr3:uid="{3E981295-43C4-4E6E-8443-77227844300A}" name="Presupuesto" totalsRowFunction="custom" dataDxfId="54" totalsRowDxfId="55">
      <totalsRowFormula>SUM(Tabla312310[Presupuesto])</totalsRow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3123" displayName="Tabla3123" ref="A3:H8" totalsRowCount="1" headerRowDxfId="146" dataDxfId="145">
  <tableColumns count="8">
    <tableColumn id="1" xr3:uid="{00000000-0010-0000-0000-000001000000}" name="Denominación" totalsRowLabel="Total" dataDxfId="144" totalsRowDxfId="143"/>
    <tableColumn id="7" xr3:uid="{00000000-0010-0000-0000-000007000000}" name="Actividad" dataDxfId="142" totalsRowDxfId="141"/>
    <tableColumn id="8" xr3:uid="{B86A54DF-E67B-4155-BA19-EA29CBD3B301}" name="Tipo" dataDxfId="140" totalsRowDxfId="139"/>
    <tableColumn id="2" xr3:uid="{00000000-0010-0000-0000-000002000000}" name="Nº Unidades" dataDxfId="138" totalsRowDxfId="137"/>
    <tableColumn id="6" xr3:uid="{00000000-0010-0000-0000-000006000000}" name="Coste unitario" dataDxfId="136" totalsRowDxfId="135"/>
    <tableColumn id="5" xr3:uid="{00000000-0010-0000-0000-000005000000}" name="% Dedicación a la actividad" dataDxfId="134" totalsRowDxfId="133"/>
    <tableColumn id="3" xr3:uid="{00000000-0010-0000-0000-000003000000}" name="% Amortización _x000a_en el _x000a_proyecto_x000a_" dataDxfId="132" totalsRowDxfId="131"/>
    <tableColumn id="4" xr3:uid="{00000000-0010-0000-0000-000004000000}" name="Presupuesto" totalsRowFunction="custom" dataDxfId="130" totalsRowDxfId="129">
      <totalsRowFormula>SUM(Tabla3123[Presupuesto])</totalsRow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45F0F32-F66C-4C80-82FF-0EBEDCF85DE3}" name="Tabla312311" displayName="Tabla312311" ref="A3:H8" totalsRowCount="1" headerRowDxfId="53" dataDxfId="52">
  <tableColumns count="8">
    <tableColumn id="1" xr3:uid="{1696EEF4-0DDC-4710-84A7-495EF801C647}" name="Denominación" totalsRowLabel="Total" dataDxfId="50" totalsRowDxfId="51"/>
    <tableColumn id="7" xr3:uid="{F3C437B7-D52D-4460-9F8C-D0F4D8F1BEED}" name="Actividad" dataDxfId="48" totalsRowDxfId="49"/>
    <tableColumn id="8" xr3:uid="{B7C618B4-FEEA-419A-B7E6-44F19B384215}" name="Tipo" dataDxfId="46" totalsRowDxfId="47"/>
    <tableColumn id="2" xr3:uid="{FD975F01-475A-4360-808A-699EEC2D622A}" name="Nº Unidades" dataDxfId="44" totalsRowDxfId="45"/>
    <tableColumn id="6" xr3:uid="{CA260346-D4B3-4630-8043-D3EF5D39118B}" name="Coste unitario" dataDxfId="42" totalsRowDxfId="43"/>
    <tableColumn id="5" xr3:uid="{3FE65A27-443E-47BB-9A6B-C0A7D5A5C8A4}" name="% Dedicación a la actividad" dataDxfId="40" totalsRowDxfId="41"/>
    <tableColumn id="3" xr3:uid="{7B60C441-27BF-46BF-907F-5210EF4E3238}" name="% Amortización _x000a_en el _x000a_proyecto_x000a_" dataDxfId="38" totalsRowDxfId="39"/>
    <tableColumn id="4" xr3:uid="{EDF23071-6BB8-43E9-BF23-792515E9CE39}" name="Presupuesto" totalsRowFunction="custom" dataDxfId="36" totalsRowDxfId="37">
      <totalsRowFormula>SUM(Tabla312311[Presupuesto])</totalsRow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31232" displayName="Tabla31232" ref="A3:H8" totalsRowCount="1" headerRowDxfId="128" dataDxfId="127">
  <tableColumns count="8">
    <tableColumn id="1" xr3:uid="{00000000-0010-0000-0100-000001000000}" name="Denominación" totalsRowLabel="Total" dataDxfId="126" totalsRowDxfId="125"/>
    <tableColumn id="7" xr3:uid="{00000000-0010-0000-0100-000007000000}" name="Actividad" dataDxfId="124" totalsRowDxfId="123"/>
    <tableColumn id="8" xr3:uid="{EAE58A02-427E-4774-82F8-96275F6242DC}" name="Tipo" dataDxfId="122" totalsRowDxfId="121"/>
    <tableColumn id="2" xr3:uid="{00000000-0010-0000-0100-000002000000}" name="Nº Unidades" dataDxfId="120" totalsRowDxfId="119"/>
    <tableColumn id="6" xr3:uid="{00000000-0010-0000-0100-000006000000}" name="Coste unitario" dataDxfId="118" totalsRowDxfId="117"/>
    <tableColumn id="5" xr3:uid="{00000000-0010-0000-0100-000005000000}" name="% Dedicación a la actividad" dataDxfId="116" totalsRowDxfId="115"/>
    <tableColumn id="3" xr3:uid="{00000000-0010-0000-0100-000003000000}" name="% Amortización _x000a_en el _x000a_proyecto_x000a_" dataDxfId="114" totalsRowDxfId="113"/>
    <tableColumn id="4" xr3:uid="{00000000-0010-0000-0100-000004000000}" name="Presupuesto" totalsRowFunction="custom" dataDxfId="112" totalsRowDxfId="111">
      <totalsRowFormula>SUM(Tabla31232[Presupuesto])</totalsRow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455AA11-BCD1-4FE1-98AF-9B187E24070E}" name="Tabla3123212" displayName="Tabla3123212" ref="A3:H8" totalsRowCount="1" headerRowDxfId="35" dataDxfId="34">
  <tableColumns count="8">
    <tableColumn id="1" xr3:uid="{F3A2AB4E-9F9B-4236-A3C0-3908549AEFAC}" name="Denominación" totalsRowLabel="Total" dataDxfId="32" totalsRowDxfId="33"/>
    <tableColumn id="7" xr3:uid="{55C7C0FB-CE45-4211-813B-09C9DD43BA01}" name="Actividad" dataDxfId="30" totalsRowDxfId="31"/>
    <tableColumn id="8" xr3:uid="{8E9BA02B-77B0-4F4D-9C9D-76FE2773823F}" name="Tipo" dataDxfId="28" totalsRowDxfId="29"/>
    <tableColumn id="2" xr3:uid="{6A2B7197-C1AA-4EF9-88FE-888B32E5BD29}" name="Nº Unidades" dataDxfId="26" totalsRowDxfId="27"/>
    <tableColumn id="6" xr3:uid="{20614C08-ACB8-4C1E-A336-54641B6256F1}" name="Coste unitario" dataDxfId="24" totalsRowDxfId="25"/>
    <tableColumn id="5" xr3:uid="{DF4E2C53-D582-42FA-8920-FFC79EEDDF61}" name="% Dedicación a la actividad" dataDxfId="22" totalsRowDxfId="23"/>
    <tableColumn id="3" xr3:uid="{0369B29D-07B0-4600-B3FF-6EA5D1272AD4}" name="% Amortización _x000a_en el _x000a_proyecto_x000a_" dataDxfId="20" totalsRowDxfId="21"/>
    <tableColumn id="4" xr3:uid="{BC42CAA0-0896-47B3-8D98-E477DD87D98E}" name="Presupuesto" totalsRowFunction="custom" dataDxfId="18" totalsRowDxfId="19">
      <totalsRowFormula>SUM(Tabla3123212[Presupuesto])</totalsRow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12324" displayName="Tabla312324" ref="A3:H8" totalsRowCount="1" headerRowDxfId="110" dataDxfId="109" totalsRowDxfId="108">
  <tableColumns count="8">
    <tableColumn id="1" xr3:uid="{00000000-0010-0000-0200-000001000000}" name="Perfil Profesional" totalsRowLabel="Total" dataDxfId="107" totalsRowDxfId="106"/>
    <tableColumn id="3" xr3:uid="{6AB8C71E-CB21-4417-842D-AD8E137D5D12}" name="Plantilla/ Contratado" dataDxfId="105" totalsRowDxfId="104"/>
    <tableColumn id="7" xr3:uid="{00000000-0010-0000-0200-000007000000}" name="Código Actividad" dataDxfId="103" totalsRowDxfId="102"/>
    <tableColumn id="4" xr3:uid="{FF6F42D4-A1CA-43BF-9D3E-61F34B220603}" name="Tipo" dataDxfId="101" totalsRowDxfId="100"/>
    <tableColumn id="2" xr3:uid="{00000000-0010-0000-0200-000002000000}" name="Nombre de la Actividad" dataDxfId="99" totalsRowDxfId="98"/>
    <tableColumn id="15" xr3:uid="{00000000-0010-0000-0200-00000F000000}" name="Dedicación (Nº Horas)" dataDxfId="97" totalsRowDxfId="96"/>
    <tableColumn id="18" xr3:uid="{00000000-0010-0000-0200-000012000000}" name="Tarifa (€/h)" dataDxfId="95" totalsRowDxfId="94"/>
    <tableColumn id="14" xr3:uid="{00000000-0010-0000-0200-00000E000000}" name="Total" totalsRowFunction="custom" dataDxfId="93" totalsRowDxfId="92">
      <totalsRowFormula>SUM(Tabla312324[Total])</totalsRow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CEFEA02-FA44-414B-9757-A681035DF819}" name="Tabla312321213" displayName="Tabla312321213" ref="A3:H8" totalsRowCount="1" headerRowDxfId="17" dataDxfId="16">
  <tableColumns count="8">
    <tableColumn id="1" xr3:uid="{741DAA9A-CC92-4BEA-BC02-4FAB367F1AF4}" name="Denominación" totalsRowLabel="Total" dataDxfId="14" totalsRowDxfId="15"/>
    <tableColumn id="7" xr3:uid="{6720450C-7F8E-4F72-938B-4E158D0220B7}" name="Actividad" dataDxfId="12" totalsRowDxfId="13"/>
    <tableColumn id="8" xr3:uid="{91A0567B-292F-4F66-AB23-FF9EAEFD341C}" name="Tipo" dataDxfId="10" totalsRowDxfId="11"/>
    <tableColumn id="2" xr3:uid="{946B1B6A-2907-4028-AD84-CBA913D108FC}" name="Nº Unidades" dataDxfId="8" totalsRowDxfId="9"/>
    <tableColumn id="6" xr3:uid="{BEC9CDE9-7F5A-4026-BB79-685FF990413C}" name="Coste unitario" dataDxfId="6" totalsRowDxfId="7"/>
    <tableColumn id="5" xr3:uid="{23514470-E641-42B6-908B-890DBEDEBC78}" name="% Dedicación a la actividad" dataDxfId="4" totalsRowDxfId="5"/>
    <tableColumn id="3" xr3:uid="{30D84AC2-CD18-450A-863B-6FD51B0D8DDD}" name="% Amortización _x000a_en el _x000a_proyecto_x000a_" dataDxfId="2" totalsRowDxfId="3"/>
    <tableColumn id="4" xr3:uid="{9DF018D3-CB29-4170-90F5-2421147D9555}" name="Presupuesto" totalsRowFunction="custom" dataDxfId="0" totalsRowDxfId="1">
      <totalsRowFormula>SUM(Tabla312321213[Presupuesto])</totalsRow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a3123289" displayName="Tabla3123289" ref="A3:E8" totalsRowCount="1" headerRowDxfId="91" dataDxfId="90" totalsRowDxfId="89">
  <tableColumns count="5">
    <tableColumn id="1" xr3:uid="{00000000-0010-0000-0500-000001000000}" name="Descripción" totalsRowLabel="Total" dataDxfId="88" totalsRowDxfId="87"/>
    <tableColumn id="7" xr3:uid="{00000000-0010-0000-0500-000007000000}" name="Tipo Coste" dataDxfId="86" totalsRowDxfId="85"/>
    <tableColumn id="2" xr3:uid="{00000000-0010-0000-0500-000002000000}" name="Código Actividad" dataDxfId="84" totalsRowDxfId="83"/>
    <tableColumn id="6" xr3:uid="{00000000-0010-0000-0500-000006000000}" name="Nombre actividad" dataDxfId="82" totalsRowDxfId="81"/>
    <tableColumn id="4" xr3:uid="{00000000-0010-0000-0500-000004000000}" name="Coste estimado" totalsRowFunction="custom" dataDxfId="80" totalsRowDxfId="79">
      <totalsRowFormula>SUM(Tabla3123289[Coste estimado])</totalsRow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03F7E3-7751-4F96-9C41-1552A03631D2}" name="Tabla31232896" displayName="Tabla31232896" ref="A3:B5" totalsRowCount="1" headerRowDxfId="78" dataDxfId="77" totalsRowDxfId="76">
  <tableColumns count="2">
    <tableColumn id="1" xr3:uid="{EA7B2335-8C66-4755-8A8C-AB47BF032B47}" name="Descripción" totalsRowLabel="Total" dataDxfId="75" totalsRowDxfId="74"/>
    <tableColumn id="4" xr3:uid="{0EB16D3C-67D9-417E-8CB9-E66972623F48}" name="Coste estimado" totalsRowFunction="custom" dataDxfId="73" totalsRowDxfId="72">
      <totalsRowFormula>SUM(Tabla31232896[Coste estimado])</totalsRow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9527-8882-4638-91DB-F5CB59C4CF35}">
  <dimension ref="B3:D6"/>
  <sheetViews>
    <sheetView showGridLines="0" workbookViewId="0">
      <selection activeCell="B43" sqref="B43"/>
    </sheetView>
  </sheetViews>
  <sheetFormatPr baseColWidth="10" defaultColWidth="11.42578125" defaultRowHeight="15" x14ac:dyDescent="0.25"/>
  <cols>
    <col min="1" max="1" width="11.42578125" style="12"/>
    <col min="2" max="2" width="35" style="12" customWidth="1"/>
    <col min="3" max="3" width="48.5703125" style="12" customWidth="1"/>
    <col min="4" max="16384" width="11.42578125" style="12"/>
  </cols>
  <sheetData>
    <row r="3" spans="2:4" ht="14.45" customHeight="1" x14ac:dyDescent="0.25">
      <c r="B3" s="27" t="s">
        <v>22</v>
      </c>
      <c r="C3" s="28"/>
      <c r="D3" s="15"/>
    </row>
    <row r="4" spans="2:4" ht="14.45" customHeight="1" x14ac:dyDescent="0.25">
      <c r="B4" s="18" t="s">
        <v>19</v>
      </c>
      <c r="C4" s="19"/>
    </row>
    <row r="5" spans="2:4" ht="14.45" customHeight="1" x14ac:dyDescent="0.25">
      <c r="B5" s="18" t="s">
        <v>20</v>
      </c>
      <c r="C5" s="19"/>
    </row>
    <row r="6" spans="2:4" ht="14.45" customHeight="1" x14ac:dyDescent="0.25">
      <c r="B6" s="18" t="s">
        <v>21</v>
      </c>
      <c r="C6" s="19"/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3FDC-E2E6-439D-B7F6-00293BE5AA00}">
  <dimension ref="A2:C28"/>
  <sheetViews>
    <sheetView showGridLines="0" workbookViewId="0">
      <selection activeCell="B28" sqref="B28"/>
    </sheetView>
  </sheetViews>
  <sheetFormatPr baseColWidth="10" defaultColWidth="11.42578125" defaultRowHeight="15" x14ac:dyDescent="0.25"/>
  <cols>
    <col min="1" max="1" width="40.28515625" style="12" customWidth="1"/>
    <col min="2" max="2" width="32.140625" style="12" customWidth="1"/>
    <col min="3" max="16384" width="11.42578125" style="12"/>
  </cols>
  <sheetData>
    <row r="2" spans="1:3" x14ac:dyDescent="0.25">
      <c r="A2" s="30" t="s">
        <v>23</v>
      </c>
      <c r="B2" s="30"/>
      <c r="C2" s="15"/>
    </row>
    <row r="3" spans="1:3" ht="31.5" customHeight="1" x14ac:dyDescent="0.25">
      <c r="A3" s="11" t="s">
        <v>16</v>
      </c>
      <c r="B3" s="11" t="s">
        <v>15</v>
      </c>
    </row>
    <row r="4" spans="1:3" x14ac:dyDescent="0.25">
      <c r="A4" s="6"/>
      <c r="B4" s="8"/>
    </row>
    <row r="5" spans="1:3" x14ac:dyDescent="0.25">
      <c r="A5" s="13" t="s">
        <v>8</v>
      </c>
      <c r="B5" s="8">
        <f>SUM(Tabla31232896[Coste estimado])</f>
        <v>0</v>
      </c>
    </row>
    <row r="27" spans="2:2" x14ac:dyDescent="0.25">
      <c r="B27" s="14"/>
    </row>
    <row r="28" spans="2:2" x14ac:dyDescent="0.25">
      <c r="B28" s="14"/>
    </row>
  </sheetData>
  <mergeCells count="1">
    <mergeCell ref="A2:B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7F08A-BD83-4765-B461-BB1DA18C816B}">
  <dimension ref="A2:C16"/>
  <sheetViews>
    <sheetView tabSelected="1" workbookViewId="0">
      <selection activeCell="C17" sqref="C17"/>
    </sheetView>
  </sheetViews>
  <sheetFormatPr baseColWidth="10" defaultColWidth="11.42578125" defaultRowHeight="15" x14ac:dyDescent="0.25"/>
  <cols>
    <col min="1" max="1" width="25.28515625" bestFit="1" customWidth="1"/>
    <col min="2" max="2" width="23.28515625" bestFit="1" customWidth="1"/>
  </cols>
  <sheetData>
    <row r="2" spans="1:3" x14ac:dyDescent="0.25">
      <c r="A2" s="24" t="s">
        <v>24</v>
      </c>
    </row>
    <row r="3" spans="1:3" x14ac:dyDescent="0.25">
      <c r="B3" s="23" t="s">
        <v>36</v>
      </c>
      <c r="C3" s="20">
        <f>Tabla312310[[#Totals],[Presupuesto]]</f>
        <v>0</v>
      </c>
    </row>
    <row r="4" spans="1:3" x14ac:dyDescent="0.25">
      <c r="B4" s="23" t="s">
        <v>25</v>
      </c>
      <c r="C4" s="20">
        <f>Tabla3123[[#Totals],[Presupuesto]]</f>
        <v>0</v>
      </c>
    </row>
    <row r="5" spans="1:3" x14ac:dyDescent="0.25">
      <c r="B5" s="23" t="s">
        <v>37</v>
      </c>
      <c r="C5" s="20">
        <f>Tabla312311[[#Totals],[Presupuesto]]</f>
        <v>0</v>
      </c>
    </row>
    <row r="6" spans="1:3" x14ac:dyDescent="0.25">
      <c r="B6" s="23" t="s">
        <v>38</v>
      </c>
      <c r="C6" s="20">
        <f>Tabla31232[[#Totals],[Presupuesto]]</f>
        <v>0</v>
      </c>
    </row>
    <row r="7" spans="1:3" x14ac:dyDescent="0.25">
      <c r="B7" s="23" t="s">
        <v>39</v>
      </c>
      <c r="C7" s="20">
        <f>Tabla3123212[[#Totals],[Presupuesto]]</f>
        <v>0</v>
      </c>
    </row>
    <row r="8" spans="1:3" x14ac:dyDescent="0.25">
      <c r="B8" s="23" t="s">
        <v>26</v>
      </c>
      <c r="C8" s="20">
        <f>Tabla312324[[#Totals],[Total]]</f>
        <v>0</v>
      </c>
    </row>
    <row r="9" spans="1:3" x14ac:dyDescent="0.25">
      <c r="B9" s="23" t="s">
        <v>40</v>
      </c>
      <c r="C9" s="20">
        <f>Tabla312321213[[#Totals],[Presupuesto]]</f>
        <v>0</v>
      </c>
    </row>
    <row r="10" spans="1:3" x14ac:dyDescent="0.25">
      <c r="B10" s="23" t="s">
        <v>41</v>
      </c>
      <c r="C10" s="20">
        <f>Tabla3123289[[#Totals],[Coste estimado]]</f>
        <v>0</v>
      </c>
    </row>
    <row r="11" spans="1:3" x14ac:dyDescent="0.25">
      <c r="C11" s="21">
        <f>SUM(C3:C10)</f>
        <v>0</v>
      </c>
    </row>
    <row r="13" spans="1:3" x14ac:dyDescent="0.25">
      <c r="A13" s="24" t="s">
        <v>27</v>
      </c>
      <c r="C13" s="21">
        <f>Tabla31232896[[#Totals],[Coste estimado]]</f>
        <v>0</v>
      </c>
    </row>
    <row r="16" spans="1:3" ht="15.75" x14ac:dyDescent="0.25">
      <c r="A16" s="25" t="s">
        <v>8</v>
      </c>
      <c r="B16" s="22"/>
      <c r="C16" s="26">
        <f>C11+C13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BBB2-2CE1-47DA-821C-A25410D672B0}">
  <dimension ref="A2:I31"/>
  <sheetViews>
    <sheetView showGridLines="0" workbookViewId="0">
      <selection activeCell="H8" sqref="H8"/>
    </sheetView>
  </sheetViews>
  <sheetFormatPr baseColWidth="10" defaultColWidth="11.42578125" defaultRowHeight="15" x14ac:dyDescent="0.25"/>
  <cols>
    <col min="1" max="1" width="23" customWidth="1"/>
    <col min="2" max="5" width="15.28515625" customWidth="1"/>
    <col min="6" max="6" width="24.7109375" customWidth="1"/>
    <col min="7" max="7" width="28.140625" customWidth="1"/>
    <col min="8" max="8" width="15.28515625" customWidth="1"/>
  </cols>
  <sheetData>
    <row r="2" spans="1:9" x14ac:dyDescent="0.25">
      <c r="A2" s="29" t="s">
        <v>29</v>
      </c>
      <c r="B2" s="29"/>
      <c r="C2" s="29"/>
      <c r="D2" s="29"/>
      <c r="E2" s="29"/>
      <c r="F2" s="29"/>
      <c r="G2" s="29"/>
      <c r="H2" s="29"/>
      <c r="I2" s="4"/>
    </row>
    <row r="3" spans="1:9" ht="18" customHeight="1" x14ac:dyDescent="0.25">
      <c r="A3" s="1" t="s">
        <v>1</v>
      </c>
      <c r="B3" s="1" t="s">
        <v>2</v>
      </c>
      <c r="C3" s="1" t="s">
        <v>28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9" x14ac:dyDescent="0.25">
      <c r="A4" s="6"/>
      <c r="B4" s="6"/>
      <c r="C4" s="6"/>
      <c r="D4" s="6"/>
      <c r="E4" s="9"/>
      <c r="F4" s="10"/>
      <c r="G4" s="10"/>
      <c r="H4" s="8"/>
    </row>
    <row r="5" spans="1:9" x14ac:dyDescent="0.25">
      <c r="A5" s="6"/>
      <c r="B5" s="6"/>
      <c r="C5" s="6"/>
      <c r="D5" s="6"/>
      <c r="E5" s="9"/>
      <c r="F5" s="10"/>
      <c r="G5" s="10"/>
      <c r="H5" s="8"/>
    </row>
    <row r="6" spans="1:9" x14ac:dyDescent="0.25">
      <c r="A6" s="6"/>
      <c r="B6" s="6"/>
      <c r="C6" s="6"/>
      <c r="D6" s="6"/>
      <c r="E6" s="9"/>
      <c r="F6" s="10"/>
      <c r="G6" s="10"/>
      <c r="H6" s="8"/>
    </row>
    <row r="7" spans="1:9" x14ac:dyDescent="0.25">
      <c r="A7" s="6"/>
      <c r="B7" s="6"/>
      <c r="C7" s="6"/>
      <c r="D7" s="6"/>
      <c r="E7" s="7"/>
      <c r="F7" s="10"/>
      <c r="G7" s="10"/>
      <c r="H7" s="8"/>
    </row>
    <row r="8" spans="1:9" x14ac:dyDescent="0.25">
      <c r="A8" s="3" t="s">
        <v>8</v>
      </c>
      <c r="B8" s="3"/>
      <c r="C8" s="3"/>
      <c r="D8" s="6"/>
      <c r="E8" s="6"/>
      <c r="F8" s="6"/>
      <c r="G8" s="6"/>
      <c r="H8" s="5">
        <f>SUM(Tabla312310[Presupuesto])</f>
        <v>0</v>
      </c>
    </row>
    <row r="30" spans="8:8" x14ac:dyDescent="0.25">
      <c r="H30" s="2"/>
    </row>
    <row r="31" spans="8:8" x14ac:dyDescent="0.25">
      <c r="H31" s="2"/>
    </row>
  </sheetData>
  <mergeCells count="1"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showGridLines="0" workbookViewId="0">
      <selection activeCell="A2" sqref="A2:H2"/>
    </sheetView>
  </sheetViews>
  <sheetFormatPr baseColWidth="10" defaultColWidth="11.42578125" defaultRowHeight="15" x14ac:dyDescent="0.25"/>
  <cols>
    <col min="1" max="1" width="23" customWidth="1"/>
    <col min="2" max="5" width="15.28515625" customWidth="1"/>
    <col min="6" max="6" width="24.7109375" customWidth="1"/>
    <col min="7" max="7" width="28.140625" customWidth="1"/>
    <col min="8" max="8" width="15.28515625" customWidth="1"/>
  </cols>
  <sheetData>
    <row r="2" spans="1:9" x14ac:dyDescent="0.25">
      <c r="A2" s="29" t="s">
        <v>0</v>
      </c>
      <c r="B2" s="29"/>
      <c r="C2" s="29"/>
      <c r="D2" s="29"/>
      <c r="E2" s="29"/>
      <c r="F2" s="29"/>
      <c r="G2" s="29"/>
      <c r="H2" s="29"/>
      <c r="I2" s="4"/>
    </row>
    <row r="3" spans="1:9" ht="18" customHeight="1" x14ac:dyDescent="0.25">
      <c r="A3" s="1" t="s">
        <v>1</v>
      </c>
      <c r="B3" s="1" t="s">
        <v>2</v>
      </c>
      <c r="C3" s="1" t="s">
        <v>28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9" x14ac:dyDescent="0.25">
      <c r="A4" s="6"/>
      <c r="B4" s="6"/>
      <c r="C4" s="6"/>
      <c r="D4" s="6"/>
      <c r="E4" s="9"/>
      <c r="F4" s="10"/>
      <c r="G4" s="10"/>
      <c r="H4" s="8"/>
    </row>
    <row r="5" spans="1:9" x14ac:dyDescent="0.25">
      <c r="A5" s="6"/>
      <c r="B5" s="6"/>
      <c r="C5" s="6"/>
      <c r="D5" s="6"/>
      <c r="E5" s="9"/>
      <c r="F5" s="10"/>
      <c r="G5" s="10"/>
      <c r="H5" s="8"/>
    </row>
    <row r="6" spans="1:9" x14ac:dyDescent="0.25">
      <c r="A6" s="6"/>
      <c r="B6" s="6"/>
      <c r="C6" s="6"/>
      <c r="D6" s="6"/>
      <c r="E6" s="9"/>
      <c r="F6" s="10"/>
      <c r="G6" s="10"/>
      <c r="H6" s="8"/>
    </row>
    <row r="7" spans="1:9" x14ac:dyDescent="0.25">
      <c r="A7" s="6"/>
      <c r="B7" s="6"/>
      <c r="C7" s="6"/>
      <c r="D7" s="6"/>
      <c r="E7" s="7"/>
      <c r="F7" s="10"/>
      <c r="G7" s="10"/>
      <c r="H7" s="8"/>
    </row>
    <row r="8" spans="1:9" x14ac:dyDescent="0.25">
      <c r="A8" s="3" t="s">
        <v>8</v>
      </c>
      <c r="B8" s="3"/>
      <c r="C8" s="3"/>
      <c r="D8" s="6"/>
      <c r="E8" s="6"/>
      <c r="F8" s="6"/>
      <c r="G8" s="6"/>
      <c r="H8" s="5">
        <f>SUM(Tabla3123[Presupuesto])</f>
        <v>0</v>
      </c>
    </row>
    <row r="30" spans="8:8" x14ac:dyDescent="0.25">
      <c r="H30" s="2"/>
    </row>
    <row r="31" spans="8:8" x14ac:dyDescent="0.25">
      <c r="H31" s="2"/>
    </row>
  </sheetData>
  <mergeCells count="1"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F056-0333-484E-920B-21964D846D50}">
  <dimension ref="A2:I31"/>
  <sheetViews>
    <sheetView showGridLines="0" workbookViewId="0">
      <selection activeCell="A3" sqref="A3"/>
    </sheetView>
  </sheetViews>
  <sheetFormatPr baseColWidth="10" defaultColWidth="11.42578125" defaultRowHeight="15" x14ac:dyDescent="0.25"/>
  <cols>
    <col min="1" max="1" width="23" customWidth="1"/>
    <col min="2" max="5" width="15.28515625" customWidth="1"/>
    <col min="6" max="6" width="24.7109375" customWidth="1"/>
    <col min="7" max="7" width="28.140625" customWidth="1"/>
    <col min="8" max="8" width="15.28515625" customWidth="1"/>
  </cols>
  <sheetData>
    <row r="2" spans="1:9" x14ac:dyDescent="0.25">
      <c r="A2" s="29" t="s">
        <v>30</v>
      </c>
      <c r="B2" s="29"/>
      <c r="C2" s="29"/>
      <c r="D2" s="29"/>
      <c r="E2" s="29"/>
      <c r="F2" s="29"/>
      <c r="G2" s="29"/>
      <c r="H2" s="29"/>
      <c r="I2" s="4"/>
    </row>
    <row r="3" spans="1:9" ht="18" customHeight="1" x14ac:dyDescent="0.25">
      <c r="A3" s="1" t="s">
        <v>1</v>
      </c>
      <c r="B3" s="1" t="s">
        <v>2</v>
      </c>
      <c r="C3" s="1" t="s">
        <v>28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9" x14ac:dyDescent="0.25">
      <c r="A4" s="6"/>
      <c r="B4" s="6"/>
      <c r="C4" s="6"/>
      <c r="D4" s="6"/>
      <c r="E4" s="9"/>
      <c r="F4" s="10"/>
      <c r="G4" s="10"/>
      <c r="H4" s="8"/>
    </row>
    <row r="5" spans="1:9" x14ac:dyDescent="0.25">
      <c r="A5" s="6"/>
      <c r="B5" s="6"/>
      <c r="C5" s="6"/>
      <c r="D5" s="6"/>
      <c r="E5" s="9"/>
      <c r="F5" s="10"/>
      <c r="G5" s="10"/>
      <c r="H5" s="8"/>
    </row>
    <row r="6" spans="1:9" x14ac:dyDescent="0.25">
      <c r="A6" s="6"/>
      <c r="B6" s="6"/>
      <c r="C6" s="6"/>
      <c r="D6" s="6"/>
      <c r="E6" s="9"/>
      <c r="F6" s="10"/>
      <c r="G6" s="10"/>
      <c r="H6" s="8"/>
    </row>
    <row r="7" spans="1:9" x14ac:dyDescent="0.25">
      <c r="A7" s="6"/>
      <c r="B7" s="6"/>
      <c r="C7" s="6"/>
      <c r="D7" s="6"/>
      <c r="E7" s="7"/>
      <c r="F7" s="10"/>
      <c r="G7" s="10"/>
      <c r="H7" s="8"/>
    </row>
    <row r="8" spans="1:9" x14ac:dyDescent="0.25">
      <c r="A8" s="3" t="s">
        <v>8</v>
      </c>
      <c r="B8" s="3"/>
      <c r="C8" s="3"/>
      <c r="D8" s="6"/>
      <c r="E8" s="6"/>
      <c r="F8" s="6"/>
      <c r="G8" s="6"/>
      <c r="H8" s="5">
        <f>SUM(Tabla312311[Presupuesto])</f>
        <v>0</v>
      </c>
    </row>
    <row r="30" spans="8:8" x14ac:dyDescent="0.25">
      <c r="H30" s="2"/>
    </row>
    <row r="31" spans="8:8" x14ac:dyDescent="0.25">
      <c r="H31" s="2"/>
    </row>
  </sheetData>
  <mergeCells count="1"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1"/>
  <sheetViews>
    <sheetView showGridLines="0" workbookViewId="0">
      <selection activeCell="A3" sqref="A3"/>
    </sheetView>
  </sheetViews>
  <sheetFormatPr baseColWidth="10" defaultColWidth="11.42578125" defaultRowHeight="15" x14ac:dyDescent="0.25"/>
  <cols>
    <col min="1" max="1" width="23" customWidth="1"/>
    <col min="2" max="5" width="15.28515625" customWidth="1"/>
    <col min="6" max="6" width="24.7109375" customWidth="1"/>
    <col min="7" max="7" width="28.140625" customWidth="1"/>
    <col min="8" max="8" width="15.28515625" customWidth="1"/>
  </cols>
  <sheetData>
    <row r="2" spans="1:9" x14ac:dyDescent="0.25">
      <c r="A2" s="29" t="s">
        <v>31</v>
      </c>
      <c r="B2" s="29"/>
      <c r="C2" s="29"/>
      <c r="D2" s="29"/>
      <c r="E2" s="29"/>
      <c r="F2" s="29"/>
      <c r="G2" s="29"/>
      <c r="H2" s="29"/>
      <c r="I2" s="4"/>
    </row>
    <row r="3" spans="1:9" ht="18" customHeight="1" x14ac:dyDescent="0.25">
      <c r="A3" s="1" t="s">
        <v>1</v>
      </c>
      <c r="B3" s="1" t="s">
        <v>2</v>
      </c>
      <c r="C3" s="1" t="s">
        <v>28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9" x14ac:dyDescent="0.25">
      <c r="A4" s="6"/>
      <c r="B4" s="6"/>
      <c r="C4" s="6"/>
      <c r="D4" s="6"/>
      <c r="E4" s="9"/>
      <c r="F4" s="10"/>
      <c r="G4" s="10"/>
      <c r="H4" s="8"/>
    </row>
    <row r="5" spans="1:9" x14ac:dyDescent="0.25">
      <c r="A5" s="6"/>
      <c r="B5" s="6"/>
      <c r="C5" s="6"/>
      <c r="D5" s="6"/>
      <c r="E5" s="9"/>
      <c r="F5" s="10"/>
      <c r="G5" s="10"/>
      <c r="H5" s="8"/>
    </row>
    <row r="6" spans="1:9" x14ac:dyDescent="0.25">
      <c r="A6" s="6"/>
      <c r="B6" s="6"/>
      <c r="C6" s="6"/>
      <c r="D6" s="6"/>
      <c r="E6" s="9"/>
      <c r="F6" s="10"/>
      <c r="G6" s="10"/>
      <c r="H6" s="8"/>
    </row>
    <row r="7" spans="1:9" x14ac:dyDescent="0.25">
      <c r="A7" s="6"/>
      <c r="B7" s="6"/>
      <c r="C7" s="6"/>
      <c r="D7" s="6"/>
      <c r="E7" s="7"/>
      <c r="F7" s="10"/>
      <c r="G7" s="10"/>
      <c r="H7" s="8"/>
    </row>
    <row r="8" spans="1:9" x14ac:dyDescent="0.25">
      <c r="A8" s="3" t="s">
        <v>8</v>
      </c>
      <c r="B8" s="3"/>
      <c r="C8" s="3"/>
      <c r="D8" s="6"/>
      <c r="E8" s="6"/>
      <c r="F8" s="6"/>
      <c r="G8" s="6"/>
      <c r="H8" s="5">
        <f>SUM(Tabla31232[Presupuesto])</f>
        <v>0</v>
      </c>
    </row>
    <row r="30" spans="8:8" x14ac:dyDescent="0.25">
      <c r="H30" s="2"/>
    </row>
    <row r="31" spans="8:8" x14ac:dyDescent="0.25">
      <c r="H31" s="2"/>
    </row>
  </sheetData>
  <mergeCells count="1"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5A08-54F1-461B-8AA2-8D886BE67F4A}">
  <dimension ref="A2:I31"/>
  <sheetViews>
    <sheetView showGridLines="0" workbookViewId="0">
      <selection activeCell="A2" sqref="A2:H8"/>
    </sheetView>
  </sheetViews>
  <sheetFormatPr baseColWidth="10" defaultColWidth="11.42578125" defaultRowHeight="15" x14ac:dyDescent="0.25"/>
  <cols>
    <col min="1" max="1" width="23" customWidth="1"/>
    <col min="2" max="5" width="15.28515625" customWidth="1"/>
    <col min="6" max="6" width="24.7109375" customWidth="1"/>
    <col min="7" max="7" width="28.140625" customWidth="1"/>
    <col min="8" max="8" width="15.28515625" customWidth="1"/>
  </cols>
  <sheetData>
    <row r="2" spans="1:9" x14ac:dyDescent="0.25">
      <c r="A2" s="29" t="s">
        <v>32</v>
      </c>
      <c r="B2" s="29"/>
      <c r="C2" s="29"/>
      <c r="D2" s="29"/>
      <c r="E2" s="29"/>
      <c r="F2" s="29"/>
      <c r="G2" s="29"/>
      <c r="H2" s="29"/>
      <c r="I2" s="4"/>
    </row>
    <row r="3" spans="1:9" ht="18" customHeight="1" x14ac:dyDescent="0.25">
      <c r="A3" s="1" t="s">
        <v>1</v>
      </c>
      <c r="B3" s="1" t="s">
        <v>2</v>
      </c>
      <c r="C3" s="1" t="s">
        <v>28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9" x14ac:dyDescent="0.25">
      <c r="A4" s="6"/>
      <c r="B4" s="6"/>
      <c r="C4" s="6"/>
      <c r="D4" s="6"/>
      <c r="E4" s="9"/>
      <c r="F4" s="10"/>
      <c r="G4" s="10"/>
      <c r="H4" s="8"/>
    </row>
    <row r="5" spans="1:9" x14ac:dyDescent="0.25">
      <c r="A5" s="6"/>
      <c r="B5" s="6"/>
      <c r="C5" s="6"/>
      <c r="D5" s="6"/>
      <c r="E5" s="9"/>
      <c r="F5" s="10"/>
      <c r="G5" s="10"/>
      <c r="H5" s="8"/>
    </row>
    <row r="6" spans="1:9" x14ac:dyDescent="0.25">
      <c r="A6" s="6"/>
      <c r="B6" s="6"/>
      <c r="C6" s="6"/>
      <c r="D6" s="6"/>
      <c r="E6" s="9"/>
      <c r="F6" s="10"/>
      <c r="G6" s="10"/>
      <c r="H6" s="8"/>
    </row>
    <row r="7" spans="1:9" x14ac:dyDescent="0.25">
      <c r="A7" s="6"/>
      <c r="B7" s="6"/>
      <c r="C7" s="6"/>
      <c r="D7" s="6"/>
      <c r="E7" s="7"/>
      <c r="F7" s="10"/>
      <c r="G7" s="10"/>
      <c r="H7" s="8"/>
    </row>
    <row r="8" spans="1:9" x14ac:dyDescent="0.25">
      <c r="A8" s="3" t="s">
        <v>8</v>
      </c>
      <c r="B8" s="3"/>
      <c r="C8" s="3"/>
      <c r="D8" s="6"/>
      <c r="E8" s="6"/>
      <c r="F8" s="6"/>
      <c r="G8" s="6"/>
      <c r="H8" s="5">
        <f>SUM(Tabla3123212[Presupuesto])</f>
        <v>0</v>
      </c>
    </row>
    <row r="30" spans="8:8" x14ac:dyDescent="0.25">
      <c r="H30" s="2"/>
    </row>
    <row r="31" spans="8:8" x14ac:dyDescent="0.25">
      <c r="H31" s="2"/>
    </row>
  </sheetData>
  <mergeCells count="1"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1"/>
  <sheetViews>
    <sheetView showGridLines="0" zoomScale="85" zoomScaleNormal="85" workbookViewId="0">
      <selection activeCell="A3" sqref="A3"/>
    </sheetView>
  </sheetViews>
  <sheetFormatPr baseColWidth="10" defaultColWidth="11.42578125" defaultRowHeight="15" x14ac:dyDescent="0.25"/>
  <cols>
    <col min="1" max="1" width="11.28515625" style="12" customWidth="1"/>
    <col min="2" max="2" width="13.5703125" style="12" customWidth="1"/>
    <col min="3" max="4" width="11.28515625" style="12" customWidth="1"/>
    <col min="5" max="5" width="28.5703125" style="12" customWidth="1"/>
    <col min="6" max="6" width="12.140625" style="12" customWidth="1"/>
    <col min="7" max="7" width="19.140625" style="12" customWidth="1"/>
    <col min="8" max="8" width="15.28515625" style="12" customWidth="1"/>
    <col min="9" max="16384" width="11.42578125" style="12"/>
  </cols>
  <sheetData>
    <row r="2" spans="1:8" x14ac:dyDescent="0.25">
      <c r="A2" s="30" t="s">
        <v>33</v>
      </c>
      <c r="B2" s="30"/>
      <c r="C2" s="30"/>
      <c r="D2" s="30"/>
      <c r="E2" s="30"/>
      <c r="F2" s="30"/>
      <c r="G2" s="30"/>
      <c r="H2" s="30"/>
    </row>
    <row r="3" spans="1:8" ht="31.5" customHeight="1" x14ac:dyDescent="0.25">
      <c r="A3" s="11" t="s">
        <v>9</v>
      </c>
      <c r="B3" s="11" t="s">
        <v>10</v>
      </c>
      <c r="C3" s="11" t="s">
        <v>11</v>
      </c>
      <c r="D3" s="11" t="s">
        <v>28</v>
      </c>
      <c r="E3" s="11" t="s">
        <v>12</v>
      </c>
      <c r="F3" s="11" t="s">
        <v>13</v>
      </c>
      <c r="G3" s="11" t="s">
        <v>14</v>
      </c>
      <c r="H3" s="11" t="s">
        <v>8</v>
      </c>
    </row>
    <row r="4" spans="1:8" x14ac:dyDescent="0.25">
      <c r="A4" s="6"/>
      <c r="B4" s="6"/>
      <c r="C4" s="6"/>
      <c r="D4" s="6"/>
      <c r="E4" s="6"/>
      <c r="F4" s="8"/>
      <c r="G4" s="8"/>
      <c r="H4" s="8"/>
    </row>
    <row r="5" spans="1:8" x14ac:dyDescent="0.25">
      <c r="A5" s="6"/>
      <c r="B5" s="6"/>
      <c r="C5" s="6"/>
      <c r="D5" s="6"/>
      <c r="E5" s="6"/>
      <c r="F5" s="8"/>
      <c r="G5" s="8"/>
      <c r="H5" s="8"/>
    </row>
    <row r="6" spans="1:8" x14ac:dyDescent="0.25">
      <c r="A6" s="6"/>
      <c r="B6" s="6"/>
      <c r="C6" s="6"/>
      <c r="D6" s="6"/>
      <c r="E6" s="6"/>
      <c r="F6" s="8"/>
      <c r="G6" s="8"/>
      <c r="H6" s="8"/>
    </row>
    <row r="7" spans="1:8" x14ac:dyDescent="0.25">
      <c r="A7" s="6"/>
      <c r="B7" s="6"/>
      <c r="C7" s="6"/>
      <c r="D7" s="6"/>
      <c r="E7" s="6"/>
      <c r="F7" s="8"/>
      <c r="G7" s="8"/>
      <c r="H7" s="8"/>
    </row>
    <row r="8" spans="1:8" x14ac:dyDescent="0.25">
      <c r="A8" s="13" t="s">
        <v>8</v>
      </c>
      <c r="B8" s="13"/>
      <c r="C8" s="13"/>
      <c r="D8" s="13"/>
      <c r="E8" s="6"/>
      <c r="F8" s="6"/>
      <c r="G8" s="6"/>
      <c r="H8" s="8">
        <f>SUM(Tabla312324[Total])</f>
        <v>0</v>
      </c>
    </row>
    <row r="16" spans="1:8" ht="15.75" thickBot="1" x14ac:dyDescent="0.3">
      <c r="G16" s="16"/>
    </row>
    <row r="30" spans="8:8" x14ac:dyDescent="0.25">
      <c r="H30" s="14"/>
    </row>
    <row r="31" spans="8:8" x14ac:dyDescent="0.25">
      <c r="H31" s="14"/>
    </row>
  </sheetData>
  <mergeCells count="1"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31"/>
  <sheetViews>
    <sheetView showGridLines="0" workbookViewId="0">
      <selection activeCell="A3" sqref="A3"/>
    </sheetView>
  </sheetViews>
  <sheetFormatPr baseColWidth="10" defaultColWidth="11.42578125" defaultRowHeight="15" x14ac:dyDescent="0.25"/>
  <cols>
    <col min="1" max="2" width="12.7109375" style="12" customWidth="1"/>
    <col min="3" max="3" width="24.42578125" style="12" customWidth="1"/>
    <col min="4" max="4" width="30.42578125" style="12" customWidth="1"/>
    <col min="5" max="5" width="42.42578125" style="12" customWidth="1"/>
    <col min="6" max="16384" width="11.42578125" style="12"/>
  </cols>
  <sheetData>
    <row r="2" spans="1:8" ht="15" customHeight="1" x14ac:dyDescent="0.25">
      <c r="A2" s="31" t="s">
        <v>35</v>
      </c>
      <c r="B2" s="29"/>
      <c r="C2" s="29"/>
      <c r="D2" s="29"/>
      <c r="E2" s="29"/>
      <c r="F2" s="29"/>
      <c r="G2" s="29"/>
      <c r="H2" s="29"/>
    </row>
    <row r="3" spans="1:8" ht="33.75" customHeight="1" x14ac:dyDescent="0.25">
      <c r="A3" s="1" t="s">
        <v>1</v>
      </c>
      <c r="B3" s="1" t="s">
        <v>2</v>
      </c>
      <c r="C3" s="1" t="s">
        <v>28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25">
      <c r="A4" s="6"/>
      <c r="B4" s="6"/>
      <c r="C4" s="6"/>
      <c r="D4" s="6"/>
      <c r="E4" s="9"/>
      <c r="F4" s="10"/>
      <c r="G4" s="10"/>
      <c r="H4" s="8"/>
    </row>
    <row r="5" spans="1:8" x14ac:dyDescent="0.25">
      <c r="A5" s="6"/>
      <c r="B5" s="6"/>
      <c r="C5" s="6"/>
      <c r="D5" s="6"/>
      <c r="E5" s="9"/>
      <c r="F5" s="10"/>
      <c r="G5" s="10"/>
      <c r="H5" s="8"/>
    </row>
    <row r="6" spans="1:8" x14ac:dyDescent="0.25">
      <c r="A6" s="6"/>
      <c r="B6" s="6"/>
      <c r="C6" s="6"/>
      <c r="D6" s="6"/>
      <c r="E6" s="9"/>
      <c r="F6" s="10"/>
      <c r="G6" s="10"/>
      <c r="H6" s="8"/>
    </row>
    <row r="7" spans="1:8" x14ac:dyDescent="0.25">
      <c r="A7" s="6"/>
      <c r="B7" s="6"/>
      <c r="C7" s="6"/>
      <c r="D7" s="6"/>
      <c r="E7" s="7"/>
      <c r="F7" s="10"/>
      <c r="G7" s="10"/>
      <c r="H7" s="8"/>
    </row>
    <row r="8" spans="1:8" x14ac:dyDescent="0.25">
      <c r="A8" s="3" t="s">
        <v>8</v>
      </c>
      <c r="B8" s="3"/>
      <c r="C8" s="3"/>
      <c r="D8" s="6"/>
      <c r="E8" s="6"/>
      <c r="F8" s="6"/>
      <c r="G8" s="6"/>
      <c r="H8" s="5">
        <f>SUM(Tabla312321213[Presupuesto])</f>
        <v>0</v>
      </c>
    </row>
    <row r="30" spans="5:5" x14ac:dyDescent="0.25">
      <c r="E30" s="14"/>
    </row>
    <row r="31" spans="5:5" x14ac:dyDescent="0.25">
      <c r="E31" s="14"/>
    </row>
  </sheetData>
  <mergeCells count="1"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1"/>
  <sheetViews>
    <sheetView showGridLines="0" workbookViewId="0">
      <selection activeCell="A3" sqref="A3"/>
    </sheetView>
  </sheetViews>
  <sheetFormatPr baseColWidth="10" defaultColWidth="11.42578125" defaultRowHeight="15" x14ac:dyDescent="0.25"/>
  <cols>
    <col min="1" max="1" width="30.85546875" style="12" customWidth="1"/>
    <col min="2" max="3" width="15.28515625" style="12" customWidth="1"/>
    <col min="4" max="4" width="25.42578125" style="12" customWidth="1"/>
    <col min="5" max="5" width="15.28515625" style="12" customWidth="1"/>
    <col min="6" max="16384" width="11.42578125" style="12"/>
  </cols>
  <sheetData>
    <row r="2" spans="1:6" x14ac:dyDescent="0.25">
      <c r="A2" s="30" t="s">
        <v>34</v>
      </c>
      <c r="B2" s="30"/>
      <c r="C2" s="30"/>
      <c r="D2" s="30"/>
      <c r="E2" s="30"/>
      <c r="F2" s="15"/>
    </row>
    <row r="3" spans="1:6" ht="31.5" customHeight="1" x14ac:dyDescent="0.25">
      <c r="A3" s="11" t="s">
        <v>16</v>
      </c>
      <c r="B3" s="11" t="s">
        <v>17</v>
      </c>
      <c r="C3" s="11" t="s">
        <v>11</v>
      </c>
      <c r="D3" s="11" t="s">
        <v>18</v>
      </c>
      <c r="E3" s="11" t="s">
        <v>15</v>
      </c>
    </row>
    <row r="4" spans="1:6" x14ac:dyDescent="0.25">
      <c r="A4" s="6"/>
      <c r="B4" s="6"/>
      <c r="C4" s="6"/>
      <c r="D4" s="9"/>
      <c r="E4" s="8"/>
    </row>
    <row r="5" spans="1:6" x14ac:dyDescent="0.25">
      <c r="A5" s="6"/>
      <c r="B5" s="6"/>
      <c r="C5" s="6"/>
      <c r="D5" s="9"/>
      <c r="E5" s="8"/>
    </row>
    <row r="6" spans="1:6" x14ac:dyDescent="0.25">
      <c r="A6" s="6"/>
      <c r="B6" s="6"/>
      <c r="C6" s="6"/>
      <c r="D6" s="9"/>
      <c r="E6" s="8"/>
    </row>
    <row r="7" spans="1:6" x14ac:dyDescent="0.25">
      <c r="A7" s="6"/>
      <c r="B7" s="6"/>
      <c r="C7" s="6"/>
      <c r="D7" s="7"/>
      <c r="E7" s="8"/>
    </row>
    <row r="8" spans="1:6" x14ac:dyDescent="0.25">
      <c r="A8" s="13" t="s">
        <v>8</v>
      </c>
      <c r="B8" s="13"/>
      <c r="C8" s="6"/>
      <c r="D8" s="6"/>
      <c r="E8" s="8">
        <f>SUM(Tabla3123289[Coste estimado])</f>
        <v>0</v>
      </c>
    </row>
    <row r="15" spans="1:6" x14ac:dyDescent="0.25">
      <c r="D15" s="17"/>
    </row>
    <row r="30" spans="5:5" x14ac:dyDescent="0.25">
      <c r="E30" s="14"/>
    </row>
    <row r="31" spans="5:5" x14ac:dyDescent="0.25">
      <c r="E31" s="14"/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11BE17ACD96B43BF7FD0CDF9228C76" ma:contentTypeVersion="1" ma:contentTypeDescription="Crear nuevo documento." ma:contentTypeScope="" ma:versionID="654e0710e77744e4a7a2b345595b6a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C83A5-1467-4EA0-BA51-B57C94751B40}"/>
</file>

<file path=customXml/itemProps2.xml><?xml version="1.0" encoding="utf-8"?>
<ds:datastoreItem xmlns:ds="http://schemas.openxmlformats.org/officeDocument/2006/customXml" ds:itemID="{2DCAC5DA-4043-40DB-AB95-EDBF31A555B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7A4190E-681B-4D58-9A8A-68E6A3F766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Estudios de Viabilidad</vt:lpstr>
      <vt:lpstr>Instrumental y Material</vt:lpstr>
      <vt:lpstr>Infraestructuras y edificios</vt:lpstr>
      <vt:lpstr>Otros materiales</vt:lpstr>
      <vt:lpstr>Patentes y Activos inmateriales</vt:lpstr>
      <vt:lpstr>Personal</vt:lpstr>
      <vt:lpstr>Gastos funcionamiento</vt:lpstr>
      <vt:lpstr>Otros Costes</vt:lpstr>
      <vt:lpstr>Costes indirectos</vt:lpstr>
      <vt:lpstr>Resumen (no rellenar)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2021-11-18T19:15:46Z</dcterms:created>
  <dcterms:modified xsi:type="dcterms:W3CDTF">2025-11-20T16:35:34Z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0x0101007F11BE17ACD96B43BF7FD0CDF9228C76</vt:lpwstr>
  </property>
</Properties>
</file>